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250" windowHeight="8940" tabRatio="900" activeTab="0"/>
  </bookViews>
  <sheets>
    <sheet name="Т1 предприн" sheetId="1" r:id="rId1"/>
    <sheet name="Т2 образ" sheetId="2" r:id="rId2"/>
    <sheet name="Т3 питание" sheetId="3" r:id="rId3"/>
    <sheet name="Т4 доп образ" sheetId="4" r:id="rId4"/>
    <sheet name="Т5 дороги" sheetId="5" r:id="rId5"/>
    <sheet name="Т6 зем уч" sheetId="6" r:id="rId6"/>
    <sheet name="Т7 найм" sheetId="7" r:id="rId7"/>
    <sheet name="Т8 устр недост" sheetId="8" r:id="rId8"/>
    <sheet name="Т9 жилфонд" sheetId="9" r:id="rId9"/>
    <sheet name="Т10 чист вода" sheetId="10" r:id="rId10"/>
    <sheet name="Т11 энерг" sheetId="11" r:id="rId11"/>
    <sheet name="Т12 жкх" sheetId="12" r:id="rId12"/>
    <sheet name="Т13 село" sheetId="13" r:id="rId13"/>
    <sheet name="Т14 образ" sheetId="14" r:id="rId14"/>
    <sheet name="Т15 физк" sheetId="15" r:id="rId15"/>
    <sheet name="Т16 допл к пенс" sheetId="16" r:id="rId16"/>
    <sheet name="Т17 Бани" sheetId="17" r:id="rId17"/>
    <sheet name="Т18 памятник" sheetId="18" r:id="rId18"/>
    <sheet name="Т19 дорожн.хоз федер" sheetId="19" r:id="rId19"/>
    <sheet name="Т20 муниц.имущ" sheetId="20" r:id="rId20"/>
    <sheet name="Т21 электро-тепло-газо" sheetId="21" r:id="rId21"/>
    <sheet name="Т22 развитие территории" sheetId="22" r:id="rId22"/>
  </sheets>
  <definedNames>
    <definedName name="_xlnm.Print_Titles" localSheetId="16">'Т17 Бани'!$7:$7</definedName>
  </definedNames>
  <calcPr fullCalcOnLoad="1"/>
</workbook>
</file>

<file path=xl/sharedStrings.xml><?xml version="1.0" encoding="utf-8"?>
<sst xmlns="http://schemas.openxmlformats.org/spreadsheetml/2006/main" count="416" uniqueCount="114">
  <si>
    <t>Всего</t>
  </si>
  <si>
    <t>(тыс.рублей)</t>
  </si>
  <si>
    <t>Муниципальные образования</t>
  </si>
  <si>
    <t>к закону Ненецкого автономного округа</t>
  </si>
  <si>
    <t>Таблица 1</t>
  </si>
  <si>
    <t>Глава</t>
  </si>
  <si>
    <t>Раздел, подраздел</t>
  </si>
  <si>
    <t>010</t>
  </si>
  <si>
    <t>Таблица 3</t>
  </si>
  <si>
    <t>Таблица 2</t>
  </si>
  <si>
    <t>Таблица 5</t>
  </si>
  <si>
    <t>Таблица 6</t>
  </si>
  <si>
    <t>Сумма</t>
  </si>
  <si>
    <t>0412</t>
  </si>
  <si>
    <t>Таблица 4</t>
  </si>
  <si>
    <t>(тыс. рублей)</t>
  </si>
  <si>
    <t>МО «Городской округ «Город Нарьян-Мар»</t>
  </si>
  <si>
    <t>МО «Городское поселение «Рабочий посёлок Искателей»</t>
  </si>
  <si>
    <t>МО «Андегский сельсовет» Ненецкого автономного округа</t>
  </si>
  <si>
    <t>МО «Великовисочный сельсовет» Ненецкого автономного округа</t>
  </si>
  <si>
    <t>МО «Канинский сельсовет» Ненецкого автономного округа</t>
  </si>
  <si>
    <t>МО «Карский сельсовет» Ненецкого автономного округа</t>
  </si>
  <si>
    <t>МО «Колгуевский сельсовет» Ненецкого автономного округа</t>
  </si>
  <si>
    <t>МО «Коткинский сельсовет» Ненецкого автономного округа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</si>
  <si>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</si>
  <si>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</si>
  <si>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МО «Пёшский сельсовет» Ненецкого автономного округа</t>
  </si>
  <si>
    <t>МО «Приморско-Куйский сельсовет» Ненецкого автономного округа</t>
  </si>
  <si>
    <t>МО «Пустозерский сельсовет» Ненецкого автономного округа</t>
  </si>
  <si>
    <t>МО «Тельвисочный сельсовет» Ненецкого автономного округа</t>
  </si>
  <si>
    <t>МО «Тиманский сельсовет» Ненецкого автономного округа</t>
  </si>
  <si>
    <t>МО «Хорей-Верский сельсовет» Ненецкого автономного округа</t>
  </si>
  <si>
    <t>МО «Хоседа-Хардский сельсовет» Ненецкого автономного округа</t>
  </si>
  <si>
    <t>МО «Шоинский сельсовет» Ненецкого автономного округа</t>
  </si>
  <si>
    <t>МО «Юшарский сельсовет» Ненецкого автономного округа</t>
  </si>
  <si>
    <t>МО «Посёлок Амдерма» Ненецкого автономного округа</t>
  </si>
  <si>
    <t>от «___» ___________ 2014 года № ___-оз</t>
  </si>
  <si>
    <t xml:space="preserve">«Об окружном бюджете на 2015 год и </t>
  </si>
  <si>
    <t>на плановый период 2016 и 2017 годов»</t>
  </si>
  <si>
    <t xml:space="preserve">МО «Муниципальный район «Заполярный район» </t>
  </si>
  <si>
    <t>Таблица 7</t>
  </si>
  <si>
    <t>Таблица 8</t>
  </si>
  <si>
    <t>Таблица 9</t>
  </si>
  <si>
    <t>Таблица 10</t>
  </si>
  <si>
    <t>006</t>
  </si>
  <si>
    <t>1003</t>
  </si>
  <si>
    <t>0702</t>
  </si>
  <si>
    <t>Таблица 11</t>
  </si>
  <si>
    <t>Таблица 12</t>
  </si>
  <si>
    <t>Таблица 14</t>
  </si>
  <si>
    <t>0502</t>
  </si>
  <si>
    <t>020</t>
  </si>
  <si>
    <t>0409</t>
  </si>
  <si>
    <t>0501</t>
  </si>
  <si>
    <t>0505</t>
  </si>
  <si>
    <t>1102</t>
  </si>
  <si>
    <t>Таблица 15</t>
  </si>
  <si>
    <t>1001</t>
  </si>
  <si>
    <t>Таблица 17</t>
  </si>
  <si>
    <t>Таблица 18</t>
  </si>
  <si>
    <t>Таблица 13</t>
  </si>
  <si>
    <t>027</t>
  </si>
  <si>
    <t>Таблица 16</t>
  </si>
  <si>
    <t>Приложение 13</t>
  </si>
  <si>
    <t>Распределение                                                                                                                           субсидий местным бюджетам на поддержку муниципальных программ развития малого и среднего предпринимательства на 2015 год</t>
  </si>
  <si>
    <t>Распределение                                                                                                        субсидий местным бюджетам на софинансирование расходных обязательств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на 2015 год</t>
  </si>
  <si>
    <t>Распределение                                                                                                           субсидий местным бюджетам на софинансирование расходных обязательств на организацию и обеспечение питания обучающихся в муниципальных общеобразовательных организациях на 2015 год</t>
  </si>
  <si>
    <t>Распределение                                                                                                                              субсидий местным бюджетам на софинансирование расходных обязательств по организации предоставления дополнительного образования детей в муниципальных образовательных организациях общедоступного и бесплатного дополнительного образования на 2015 год</t>
  </si>
  <si>
    <t>Распределение            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3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жильем и коммунальными услугами граждан, проживающих в Ненецком автономном округе» на 2015 год</t>
  </si>
  <si>
    <t>Распределение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1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жильем и коммунальными услугами граждан, проживающих в Ненецком автономном округе»                   на 2015 год</t>
  </si>
  <si>
    <t>Распределение                                                                                                                   субсидий местным бюджетам  на софинансирование расходных обязательств  на устранение третьими лицами недостатков объектов капитального строительства, обнаруженных в пределах гарантийного срока по государственным контрактам строительного подряда, заключённым для обеспечения нужд Ненецкого автономного округа                    на 2015 год</t>
  </si>
  <si>
    <t>Распределение                                                                                               субсидий местным бюджетам для обеспечения софинансирования мероприятий по организации содержания муниципального жилищного фонда на 2015 год</t>
  </si>
  <si>
    <t>Распределение       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4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жильем и коммунальными услугами граждан, проживающих в Ненецком автономном округе» на 2015 год</t>
  </si>
  <si>
    <t>Распределение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1 «Развитие энергетического комплекса Ненецкого автономного округа» государственной программы Ненецкого автономного округа «Энергоэффективность и развитие энергетики в Ненецком автономном округе» на 2015 год</t>
  </si>
  <si>
    <t xml:space="preserve">Распределение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государственной программы Ненецкого автономного округа «Модернизация жилищно-коммунального хозяйства Ненецкого автономного округа» на 2015 год </t>
  </si>
  <si>
    <t>Распределение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4 «Устойчивое развитие сельских территорий» государственной программы Ненецкого автономного округа «Развитие сельского хозяйства и регулирования рынка сельскохозяйственной продукции, сырья и продовольствия в Ненецком автономном округе» на 2015 год</t>
  </si>
  <si>
    <t>Распределение  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2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 на 2015 год</t>
  </si>
  <si>
    <t>Распределение                                                    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1 «Развитие физической культуры и спорта в Ненецком автономном округе» государственной программы Ненецкого автономного округа «Развитие  физической культуры, спорта и дополнительного образования в Ненецком автономном округе»                                             на 2015 год</t>
  </si>
  <si>
    <t>Распределение                                                                                                                субсидий местным бюджетам на софинансирование расходных обязательств по обеспечению доплат к пенсии муниципальных служащих и выборных должностных лиц на 2015 год</t>
  </si>
  <si>
    <t>Распределение                                                                                                    субсидий местным бюджетам на предоставление социальной поддержки неработающих граждан пожилого возраста в виде предоставления бесплатного посещения общественных бань на 2015 год</t>
  </si>
  <si>
    <t>Распределение                                                                                                                   субсидий местным бюджетам на софинансирование расходных обязательств по содержанию мест захоронения участников Великой Отечественной войны на территории Ненецкого автономного округа          на 2015 год</t>
  </si>
  <si>
    <t>_________________</t>
  </si>
  <si>
    <t>Субсидии местным бюджетам Ненецкого автономного округа</t>
  </si>
  <si>
    <t>изменения сессия март</t>
  </si>
  <si>
    <t>сумма</t>
  </si>
  <si>
    <t>Распределение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2 «Развитие и содержание сети автомобильных дорог, финансируемое за счёт средств дорожного фонда Ненецкого автономного округа» государственной программы Ненецкого автономного округа «Развитие транспортной системы Ненецкого автономного округа» на 2015 год</t>
  </si>
  <si>
    <t>новая редакция (сессия март)</t>
  </si>
  <si>
    <t>Распределение                                                                                                       субсидий местным бюджетам на реализацию мероприятий региональных программ в сфере дорожного хозяйства по решениям правительства Российской Федерации на 2015 год</t>
  </si>
  <si>
    <t>Таблица 20</t>
  </si>
  <si>
    <t>Таблица 19</t>
  </si>
  <si>
    <t>Распределение                                                                                                       субсидии на софинансирование расходных обязательств по выполнению полномочий органов местного самоуправления по владению, пользованию и распоряжению имуществом, находящимся в муниципальной собственности, в части полномочий по восстановлению платежеспособности муниципальных унитарных предприятий жилищно-коммунального комплекса на 2015 год</t>
  </si>
  <si>
    <t>Таблица 21</t>
  </si>
  <si>
    <t>Распределение                                                                                                       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 на 2015 год</t>
  </si>
  <si>
    <t>Распределение                                                                                                       субсидии местным бюджетам на реализацию проектов освоения и развития территории для жилищного строительства, предусматривающих подготовку земельных участков для жилищного строительства на 2015 год</t>
  </si>
  <si>
    <t>Таблица 22</t>
  </si>
  <si>
    <t>МО "Городской округ "Город Нарьян-Мар"</t>
  </si>
  <si>
    <t xml:space="preserve">МО "Муниципальный район "Заполярный район" </t>
  </si>
  <si>
    <t>МО "Городское поселение "Рабочий посёлок Искателей"</t>
  </si>
  <si>
    <t>МО "Канинский сельсовет" Ненецкого автономного округа</t>
  </si>
  <si>
    <t>МО "Карский сельсовет" Ненецкого автономного округа</t>
  </si>
  <si>
    <t>МО "Малоземельский сельсовет" Ненецкого автономного округа</t>
  </si>
  <si>
    <t>МО "Пёшский сельсовет" Ненецкого автономного округа</t>
  </si>
  <si>
    <t>МО "Пустозерский сельсовет" Ненецкого автономного округа</t>
  </si>
  <si>
    <t>МО "Тиманский сельсовет" Ненецкого автономного округа</t>
  </si>
  <si>
    <t>МО "Хоседа-Хардский сельсовет" Ненецкого автономного округа</t>
  </si>
  <si>
    <t>МО "Колгуевский сельсовет" Ненецкого автономного округа</t>
  </si>
  <si>
    <t>МО "Коткинский сельсовет" Ненецкого автономного округа</t>
  </si>
  <si>
    <t>МО "Омский сельсовет" Ненецкого автономного округа</t>
  </si>
  <si>
    <t>МО "Приморско-Куйский сельсовет" Ненецкого автономного округа</t>
  </si>
  <si>
    <t>МО "Тельвисочный сельсовет" Ненецкого автономного округа</t>
  </si>
  <si>
    <t>МО "Хорей-Верский сельсовет" Ненецкого автономного округа</t>
  </si>
  <si>
    <t>МО "Шоинский сельсовет" Ненецкого автономного округа</t>
  </si>
  <si>
    <t>МО "Юшарский сельсовет" Ненецкого автономного округа</t>
  </si>
  <si>
    <t>новая сессия март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</si>
</sst>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_р_._-;\-* #,##0_р_._-;_-* &quot;-&quot;??_р_._-;_-@_-"/>
    <numFmt numFmtId="168" formatCode="_(* #,##0.0_);_(* \(#,##0.0\);_(* &quot;-&quot;??_);_(@_)"/>
    <numFmt numFmtId="169" formatCode="_-* #,##0.0_р_._-;\-* #,##0.0_р_._-;_-* &quot;-&quot;??_р_._-;_-@_-"/>
    <numFmt numFmtId="170" formatCode="_-* #,##0.0_р_._-;\-* #,##0.0_р_._-;_-* &quot;-&quot;?_р_._-;_-@_-"/>
    <numFmt numFmtId="171" formatCode="#,##0.000"/>
    <numFmt numFmtId="172" formatCode="#,##0.0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/>
      <protection locked="0"/>
    </xf>
    <xf numFmtId="164" fontId="5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61" applyNumberFormat="1" applyFont="1" applyFill="1" applyBorder="1" applyAlignment="1">
      <alignment vertical="center" wrapText="1"/>
    </xf>
    <xf numFmtId="164" fontId="8" fillId="0" borderId="10" xfId="6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53" applyNumberFormat="1" applyFont="1" applyFill="1" applyBorder="1" applyAlignment="1" applyProtection="1" quotePrefix="1">
      <alignment horizontal="center" vertical="center"/>
      <protection locked="0"/>
    </xf>
    <xf numFmtId="49" fontId="3" fillId="0" borderId="10" xfId="53" applyNumberFormat="1" applyFont="1" applyFill="1" applyBorder="1" applyAlignment="1" applyProtection="1">
      <alignment horizontal="center" vertical="center"/>
      <protection locked="0"/>
    </xf>
    <xf numFmtId="164" fontId="3" fillId="0" borderId="10" xfId="61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9" fillId="0" borderId="10" xfId="61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vertical="center" wrapText="1"/>
    </xf>
    <xf numFmtId="169" fontId="2" fillId="0" borderId="0" xfId="61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9" fontId="2" fillId="0" borderId="0" xfId="58" applyFont="1" applyFill="1" applyAlignment="1">
      <alignment vertical="center"/>
    </xf>
    <xf numFmtId="43" fontId="2" fillId="0" borderId="0" xfId="61" applyNumberFormat="1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68" fontId="2" fillId="0" borderId="0" xfId="61" applyNumberFormat="1" applyFont="1" applyFill="1" applyAlignment="1">
      <alignment vertical="center"/>
    </xf>
    <xf numFmtId="170" fontId="2" fillId="0" borderId="0" xfId="0" applyNumberFormat="1" applyFont="1" applyFill="1" applyAlignment="1">
      <alignment vertical="center"/>
    </xf>
    <xf numFmtId="168" fontId="10" fillId="0" borderId="0" xfId="61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164" fontId="9" fillId="0" borderId="10" xfId="61" applyNumberFormat="1" applyFont="1" applyFill="1" applyBorder="1" applyAlignment="1">
      <alignment horizontal="right" vertical="center" wrapText="1"/>
    </xf>
    <xf numFmtId="170" fontId="9" fillId="0" borderId="11" xfId="0" applyNumberFormat="1" applyFont="1" applyFill="1" applyBorder="1" applyAlignment="1">
      <alignment horizontal="left" vertical="center" wrapText="1"/>
    </xf>
    <xf numFmtId="170" fontId="9" fillId="0" borderId="12" xfId="0" applyNumberFormat="1" applyFont="1" applyFill="1" applyBorder="1" applyAlignment="1">
      <alignment horizontal="left" vertical="center" wrapText="1"/>
    </xf>
    <xf numFmtId="170" fontId="9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0" fontId="8" fillId="0" borderId="11" xfId="0" applyNumberFormat="1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left" vertical="center" wrapText="1"/>
    </xf>
    <xf numFmtId="170" fontId="8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170" fontId="9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- 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5.75">
      <c r="D1" s="1" t="s">
        <v>63</v>
      </c>
    </row>
    <row r="2" ht="15.75">
      <c r="D2" s="1" t="s">
        <v>3</v>
      </c>
    </row>
    <row r="3" ht="15.75">
      <c r="D3" s="1" t="s">
        <v>36</v>
      </c>
    </row>
    <row r="4" ht="15.75">
      <c r="D4" s="1" t="s">
        <v>37</v>
      </c>
    </row>
    <row r="5" ht="15.75">
      <c r="D5" s="7" t="s">
        <v>38</v>
      </c>
    </row>
    <row r="8" spans="1:4" ht="18.75">
      <c r="A8" s="44" t="s">
        <v>82</v>
      </c>
      <c r="B8" s="44"/>
      <c r="C8" s="44"/>
      <c r="D8" s="45"/>
    </row>
    <row r="10" ht="14.25" customHeight="1">
      <c r="D10" s="7" t="s">
        <v>4</v>
      </c>
    </row>
    <row r="11" spans="1:10" ht="96.75" customHeight="1">
      <c r="A11" s="43" t="s">
        <v>64</v>
      </c>
      <c r="B11" s="43"/>
      <c r="C11" s="43"/>
      <c r="D11" s="43"/>
      <c r="J11" s="10"/>
    </row>
    <row r="12" spans="1:4" ht="18" customHeight="1">
      <c r="A12" s="12"/>
      <c r="B12" s="12"/>
      <c r="C12" s="12"/>
      <c r="D12" s="13" t="s">
        <v>15</v>
      </c>
    </row>
    <row r="13" spans="1:4" ht="31.5">
      <c r="A13" s="14" t="s">
        <v>2</v>
      </c>
      <c r="B13" s="14" t="s">
        <v>5</v>
      </c>
      <c r="C13" s="14" t="s">
        <v>6</v>
      </c>
      <c r="D13" s="14" t="s">
        <v>12</v>
      </c>
    </row>
    <row r="14" spans="1:4" ht="30" customHeight="1">
      <c r="A14" s="15" t="s">
        <v>16</v>
      </c>
      <c r="B14" s="16" t="s">
        <v>44</v>
      </c>
      <c r="C14" s="17" t="s">
        <v>13</v>
      </c>
      <c r="D14" s="18">
        <v>7150</v>
      </c>
    </row>
    <row r="15" spans="1:4" ht="30" customHeight="1">
      <c r="A15" s="19" t="s">
        <v>39</v>
      </c>
      <c r="B15" s="16" t="s">
        <v>44</v>
      </c>
      <c r="C15" s="17" t="s">
        <v>13</v>
      </c>
      <c r="D15" s="18">
        <v>8915</v>
      </c>
    </row>
    <row r="16" spans="1:4" ht="27.75" customHeight="1">
      <c r="A16" s="40" t="s">
        <v>0</v>
      </c>
      <c r="B16" s="41"/>
      <c r="C16" s="42"/>
      <c r="D16" s="20">
        <f>SUM(D14:D15)</f>
        <v>16065</v>
      </c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  <row r="232" spans="1:4" ht="12.75">
      <c r="A232" s="11"/>
      <c r="B232" s="11"/>
      <c r="C232" s="11"/>
      <c r="D232" s="11"/>
    </row>
    <row r="233" spans="1:4" ht="12.75">
      <c r="A233" s="11"/>
      <c r="B233" s="11"/>
      <c r="C233" s="11"/>
      <c r="D233" s="11"/>
    </row>
    <row r="234" spans="1:4" ht="12.75">
      <c r="A234" s="11"/>
      <c r="B234" s="11"/>
      <c r="C234" s="11"/>
      <c r="D234" s="11"/>
    </row>
    <row r="235" spans="1:4" ht="12.75">
      <c r="A235" s="11"/>
      <c r="B235" s="11"/>
      <c r="C235" s="11"/>
      <c r="D235" s="11"/>
    </row>
    <row r="236" spans="1:4" ht="12.75">
      <c r="A236" s="11"/>
      <c r="B236" s="11"/>
      <c r="C236" s="11"/>
      <c r="D236" s="11"/>
    </row>
    <row r="237" spans="1:4" ht="12.75">
      <c r="A237" s="11"/>
      <c r="B237" s="11"/>
      <c r="C237" s="11"/>
      <c r="D237" s="11"/>
    </row>
    <row r="238" spans="1:4" ht="12.75">
      <c r="A238" s="11"/>
      <c r="B238" s="11"/>
      <c r="C238" s="11"/>
      <c r="D238" s="11"/>
    </row>
    <row r="239" spans="1:4" ht="12.75">
      <c r="A239" s="11"/>
      <c r="B239" s="11"/>
      <c r="C239" s="11"/>
      <c r="D239" s="11"/>
    </row>
  </sheetData>
  <sheetProtection/>
  <mergeCells count="3">
    <mergeCell ref="A16:C16"/>
    <mergeCell ref="A11:D11"/>
    <mergeCell ref="A8:D8"/>
  </mergeCells>
  <printOptions/>
  <pageMargins left="0.984251968503937" right="0.984251968503937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43</v>
      </c>
    </row>
    <row r="2" spans="1:10" ht="197.25" customHeight="1">
      <c r="A2" s="43" t="s">
        <v>72</v>
      </c>
      <c r="B2" s="43"/>
      <c r="C2" s="43"/>
      <c r="D2" s="43"/>
      <c r="J2" s="10"/>
    </row>
    <row r="3" spans="1:4" ht="18" customHeight="1">
      <c r="A3" s="12"/>
      <c r="B3" s="12"/>
      <c r="C3" s="12"/>
      <c r="D3" s="13" t="s">
        <v>15</v>
      </c>
    </row>
    <row r="4" spans="1:6" ht="31.5">
      <c r="A4" s="14" t="s">
        <v>2</v>
      </c>
      <c r="B4" s="14" t="s">
        <v>5</v>
      </c>
      <c r="C4" s="14" t="s">
        <v>6</v>
      </c>
      <c r="D4" s="14" t="s">
        <v>12</v>
      </c>
      <c r="E4" s="14" t="s">
        <v>83</v>
      </c>
      <c r="F4" s="14" t="s">
        <v>84</v>
      </c>
    </row>
    <row r="5" spans="1:6" ht="30" customHeight="1">
      <c r="A5" s="19" t="s">
        <v>39</v>
      </c>
      <c r="B5" s="16" t="s">
        <v>51</v>
      </c>
      <c r="C5" s="17" t="s">
        <v>50</v>
      </c>
      <c r="D5" s="18">
        <v>60000</v>
      </c>
      <c r="E5" s="37"/>
      <c r="F5" s="37">
        <f>D5+E5</f>
        <v>60000</v>
      </c>
    </row>
    <row r="6" spans="1:6" ht="30" customHeight="1">
      <c r="A6" s="15" t="s">
        <v>16</v>
      </c>
      <c r="B6" s="16">
        <v>20</v>
      </c>
      <c r="C6" s="17" t="s">
        <v>50</v>
      </c>
      <c r="D6" s="18"/>
      <c r="E6" s="37">
        <v>30000</v>
      </c>
      <c r="F6" s="37">
        <f>D6+E6</f>
        <v>30000</v>
      </c>
    </row>
    <row r="7" spans="1:6" ht="30" customHeight="1">
      <c r="A7" s="23" t="s">
        <v>17</v>
      </c>
      <c r="B7" s="16" t="s">
        <v>51</v>
      </c>
      <c r="C7" s="17" t="s">
        <v>50</v>
      </c>
      <c r="D7" s="18">
        <v>3201</v>
      </c>
      <c r="E7" s="37"/>
      <c r="F7" s="37">
        <f>D7+E7</f>
        <v>3201</v>
      </c>
    </row>
    <row r="8" spans="1:6" ht="27.75" customHeight="1">
      <c r="A8" s="40" t="s">
        <v>0</v>
      </c>
      <c r="B8" s="41"/>
      <c r="C8" s="42"/>
      <c r="D8" s="20">
        <f>SUM(D5:D7)</f>
        <v>63201</v>
      </c>
      <c r="E8" s="39">
        <f>SUM(E5:E7)</f>
        <v>30000</v>
      </c>
      <c r="F8" s="39">
        <f>SUM(F5:F7)</f>
        <v>93201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8:C8"/>
    <mergeCell ref="A2:D2"/>
  </mergeCells>
  <printOptions/>
  <pageMargins left="0.984251968503937" right="0.984251968503937" top="0.7874015748031497" bottom="0.7874015748031497" header="0.5118110236220472" footer="0.5118110236220472"/>
  <pageSetup firstPageNumber="10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47</v>
      </c>
    </row>
    <row r="2" ht="14.25" customHeight="1">
      <c r="D2" s="7"/>
    </row>
    <row r="3" spans="1:10" ht="147.75" customHeight="1">
      <c r="A3" s="43" t="s">
        <v>73</v>
      </c>
      <c r="B3" s="43"/>
      <c r="C3" s="43"/>
      <c r="D3" s="43"/>
      <c r="J3" s="10"/>
    </row>
    <row r="4" spans="1:10" ht="11.25" customHeight="1">
      <c r="A4" s="8"/>
      <c r="B4" s="8"/>
      <c r="C4" s="8"/>
      <c r="D4" s="8"/>
      <c r="J4" s="10"/>
    </row>
    <row r="5" spans="1:4" ht="13.5" customHeight="1">
      <c r="A5" s="12"/>
      <c r="B5" s="12"/>
      <c r="C5" s="12"/>
      <c r="D5" s="13" t="s">
        <v>15</v>
      </c>
    </row>
    <row r="6" spans="1:4" ht="31.5">
      <c r="A6" s="14" t="s">
        <v>2</v>
      </c>
      <c r="B6" s="14" t="s">
        <v>5</v>
      </c>
      <c r="C6" s="14" t="s">
        <v>6</v>
      </c>
      <c r="D6" s="14" t="s">
        <v>12</v>
      </c>
    </row>
    <row r="7" spans="1:4" ht="30" customHeight="1">
      <c r="A7" s="19" t="s">
        <v>39</v>
      </c>
      <c r="B7" s="16" t="s">
        <v>51</v>
      </c>
      <c r="C7" s="17" t="s">
        <v>50</v>
      </c>
      <c r="D7" s="18">
        <v>30659.2</v>
      </c>
    </row>
    <row r="8" spans="1:4" ht="27.75" customHeight="1">
      <c r="A8" s="40" t="s">
        <v>0</v>
      </c>
      <c r="B8" s="41"/>
      <c r="C8" s="42"/>
      <c r="D8" s="20">
        <f>SUM(D7:D7)</f>
        <v>30659.2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11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48</v>
      </c>
    </row>
    <row r="2" spans="1:4" ht="14.25" customHeight="1">
      <c r="A2" s="38"/>
      <c r="D2" s="7"/>
    </row>
    <row r="3" spans="1:10" ht="137.25" customHeight="1">
      <c r="A3" s="43" t="s">
        <v>74</v>
      </c>
      <c r="B3" s="43"/>
      <c r="C3" s="43"/>
      <c r="D3" s="43"/>
      <c r="J3" s="10"/>
    </row>
    <row r="4" spans="1:4" ht="18" customHeight="1">
      <c r="A4" s="12"/>
      <c r="B4" s="12"/>
      <c r="C4" s="12"/>
      <c r="D4" s="13" t="s">
        <v>15</v>
      </c>
    </row>
    <row r="5" spans="1:4" ht="31.5">
      <c r="A5" s="14" t="s">
        <v>2</v>
      </c>
      <c r="B5" s="14" t="s">
        <v>5</v>
      </c>
      <c r="C5" s="14" t="s">
        <v>6</v>
      </c>
      <c r="D5" s="14" t="s">
        <v>12</v>
      </c>
    </row>
    <row r="6" spans="1:4" ht="30" customHeight="1">
      <c r="A6" s="19" t="s">
        <v>39</v>
      </c>
      <c r="B6" s="16" t="s">
        <v>51</v>
      </c>
      <c r="C6" s="17" t="s">
        <v>54</v>
      </c>
      <c r="D6" s="18">
        <v>9783.2</v>
      </c>
    </row>
    <row r="7" spans="1:4" ht="27.75" customHeight="1">
      <c r="A7" s="40" t="s">
        <v>0</v>
      </c>
      <c r="B7" s="41"/>
      <c r="C7" s="42"/>
      <c r="D7" s="20">
        <f>SUM(D6:D6)</f>
        <v>9783.2</v>
      </c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</sheetData>
  <sheetProtection/>
  <mergeCells count="2">
    <mergeCell ref="A7:C7"/>
    <mergeCell ref="A3:D3"/>
  </mergeCells>
  <printOptions/>
  <pageMargins left="0.984251968503937" right="0.984251968503937" top="0.7874015748031497" bottom="0.7874015748031497" header="0.5118110236220472" footer="0.5118110236220472"/>
  <pageSetup firstPageNumber="12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9.125" style="9" customWidth="1"/>
    <col min="6" max="6" width="13.00390625" style="9" customWidth="1"/>
    <col min="7" max="16384" width="9.125" style="9" customWidth="1"/>
  </cols>
  <sheetData>
    <row r="1" ht="14.25" customHeight="1">
      <c r="D1" s="7" t="s">
        <v>60</v>
      </c>
    </row>
    <row r="2" ht="14.25" customHeight="1">
      <c r="D2" s="7"/>
    </row>
    <row r="3" spans="1:8" ht="150.75" customHeight="1">
      <c r="A3" s="43" t="s">
        <v>75</v>
      </c>
      <c r="B3" s="43"/>
      <c r="C3" s="43"/>
      <c r="D3" s="43"/>
      <c r="H3" s="10"/>
    </row>
    <row r="4" spans="1:8" ht="13.5" customHeight="1">
      <c r="A4" s="8"/>
      <c r="B4" s="8"/>
      <c r="C4" s="8"/>
      <c r="D4" s="8"/>
      <c r="H4" s="10"/>
    </row>
    <row r="5" spans="1:4" ht="18" customHeight="1">
      <c r="A5" s="12"/>
      <c r="B5" s="12"/>
      <c r="C5" s="12"/>
      <c r="D5" s="13" t="s">
        <v>15</v>
      </c>
    </row>
    <row r="6" spans="1:4" ht="31.5">
      <c r="A6" s="14" t="s">
        <v>2</v>
      </c>
      <c r="B6" s="14" t="s">
        <v>5</v>
      </c>
      <c r="C6" s="14" t="s">
        <v>6</v>
      </c>
      <c r="D6" s="14" t="s">
        <v>12</v>
      </c>
    </row>
    <row r="7" spans="1:4" ht="30" customHeight="1">
      <c r="A7" s="19" t="s">
        <v>39</v>
      </c>
      <c r="B7" s="16" t="s">
        <v>51</v>
      </c>
      <c r="C7" s="17" t="s">
        <v>46</v>
      </c>
      <c r="D7" s="18">
        <v>201348.8</v>
      </c>
    </row>
    <row r="8" spans="1:4" ht="27.75" customHeight="1">
      <c r="A8" s="40" t="s">
        <v>0</v>
      </c>
      <c r="B8" s="41"/>
      <c r="C8" s="42"/>
      <c r="D8" s="20">
        <f>SUM(D7:D7)</f>
        <v>201348.8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49</v>
      </c>
    </row>
    <row r="2" ht="14.25" customHeight="1">
      <c r="D2" s="7"/>
    </row>
    <row r="3" spans="1:10" ht="150.75" customHeight="1">
      <c r="A3" s="43" t="s">
        <v>76</v>
      </c>
      <c r="B3" s="43"/>
      <c r="C3" s="43"/>
      <c r="D3" s="43"/>
      <c r="J3" s="10"/>
    </row>
    <row r="4" spans="1:10" ht="18.75" customHeight="1">
      <c r="A4" s="8"/>
      <c r="B4" s="8"/>
      <c r="C4" s="8"/>
      <c r="D4" s="8"/>
      <c r="J4" s="10"/>
    </row>
    <row r="5" spans="1:4" ht="18" customHeight="1">
      <c r="A5" s="12"/>
      <c r="B5" s="12"/>
      <c r="C5" s="12"/>
      <c r="D5" s="13" t="s">
        <v>15</v>
      </c>
    </row>
    <row r="6" spans="1:4" ht="31.5">
      <c r="A6" s="14" t="s">
        <v>2</v>
      </c>
      <c r="B6" s="14" t="s">
        <v>5</v>
      </c>
      <c r="C6" s="14" t="s">
        <v>6</v>
      </c>
      <c r="D6" s="14" t="s">
        <v>12</v>
      </c>
    </row>
    <row r="7" spans="1:4" ht="30" customHeight="1">
      <c r="A7" s="19" t="s">
        <v>39</v>
      </c>
      <c r="B7" s="16" t="s">
        <v>51</v>
      </c>
      <c r="C7" s="17" t="s">
        <v>46</v>
      </c>
      <c r="D7" s="18">
        <v>2000</v>
      </c>
    </row>
    <row r="8" spans="1:4" ht="27.75" customHeight="1">
      <c r="A8" s="40" t="s">
        <v>0</v>
      </c>
      <c r="B8" s="41"/>
      <c r="C8" s="42"/>
      <c r="D8" s="20">
        <f>SUM(D7:D7)</f>
        <v>2000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14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56</v>
      </c>
    </row>
    <row r="2" ht="14.25" customHeight="1">
      <c r="D2" s="7"/>
    </row>
    <row r="3" spans="1:10" ht="171" customHeight="1">
      <c r="A3" s="43" t="s">
        <v>77</v>
      </c>
      <c r="B3" s="43"/>
      <c r="C3" s="43"/>
      <c r="D3" s="43"/>
      <c r="J3" s="10"/>
    </row>
    <row r="4" spans="1:10" ht="12" customHeight="1">
      <c r="A4" s="8"/>
      <c r="B4" s="8"/>
      <c r="C4" s="8"/>
      <c r="D4" s="8"/>
      <c r="J4" s="10"/>
    </row>
    <row r="5" spans="1:4" ht="18" customHeight="1">
      <c r="A5" s="12"/>
      <c r="B5" s="12"/>
      <c r="C5" s="12"/>
      <c r="D5" s="13" t="s">
        <v>15</v>
      </c>
    </row>
    <row r="6" spans="1:6" ht="31.5">
      <c r="A6" s="14" t="s">
        <v>2</v>
      </c>
      <c r="B6" s="14" t="s">
        <v>5</v>
      </c>
      <c r="C6" s="14" t="s">
        <v>6</v>
      </c>
      <c r="D6" s="14" t="s">
        <v>12</v>
      </c>
      <c r="E6" s="14" t="s">
        <v>83</v>
      </c>
      <c r="F6" s="14" t="s">
        <v>84</v>
      </c>
    </row>
    <row r="7" spans="1:6" ht="30" customHeight="1">
      <c r="A7" s="19" t="s">
        <v>39</v>
      </c>
      <c r="B7" s="16" t="s">
        <v>51</v>
      </c>
      <c r="C7" s="17" t="s">
        <v>55</v>
      </c>
      <c r="D7" s="18">
        <v>11746.6</v>
      </c>
      <c r="E7" s="35">
        <v>3088.9</v>
      </c>
      <c r="F7" s="35">
        <f>D7+E7</f>
        <v>14835.5</v>
      </c>
    </row>
    <row r="8" spans="1:6" ht="27.75" customHeight="1">
      <c r="A8" s="40" t="s">
        <v>0</v>
      </c>
      <c r="B8" s="41"/>
      <c r="C8" s="42"/>
      <c r="D8" s="20">
        <f>SUM(D7:D7)</f>
        <v>11746.6</v>
      </c>
      <c r="E8" s="20">
        <f>SUM(E7:E7)</f>
        <v>3088.9</v>
      </c>
      <c r="F8" s="20">
        <f>SUM(F7:F7)</f>
        <v>14835.5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15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"/>
  <sheetViews>
    <sheetView zoomScalePageLayoutView="0" workbookViewId="0" topLeftCell="A13">
      <selection activeCell="A24" sqref="A24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62</v>
      </c>
    </row>
    <row r="2" ht="14.25" customHeight="1">
      <c r="D2" s="7"/>
    </row>
    <row r="3" spans="1:10" ht="81.75" customHeight="1">
      <c r="A3" s="43" t="s">
        <v>78</v>
      </c>
      <c r="B3" s="43"/>
      <c r="C3" s="43"/>
      <c r="D3" s="43"/>
      <c r="J3" s="10"/>
    </row>
    <row r="4" spans="1:10" ht="15" customHeight="1">
      <c r="A4" s="8"/>
      <c r="B4" s="8"/>
      <c r="C4" s="8"/>
      <c r="D4" s="8"/>
      <c r="J4" s="10"/>
    </row>
    <row r="5" spans="1:4" ht="18" customHeight="1">
      <c r="A5" s="12"/>
      <c r="B5" s="12"/>
      <c r="C5" s="12"/>
      <c r="D5" s="13" t="s">
        <v>15</v>
      </c>
    </row>
    <row r="6" spans="1:4" ht="31.5">
      <c r="A6" s="14" t="s">
        <v>2</v>
      </c>
      <c r="B6" s="14" t="s">
        <v>5</v>
      </c>
      <c r="C6" s="14" t="s">
        <v>6</v>
      </c>
      <c r="D6" s="14" t="s">
        <v>12</v>
      </c>
    </row>
    <row r="7" spans="1:4" ht="31.5">
      <c r="A7" s="23" t="s">
        <v>17</v>
      </c>
      <c r="B7" s="16" t="s">
        <v>61</v>
      </c>
      <c r="C7" s="17" t="s">
        <v>57</v>
      </c>
      <c r="D7" s="18">
        <v>5289.6</v>
      </c>
    </row>
    <row r="8" spans="1:4" ht="31.5">
      <c r="A8" s="15" t="s">
        <v>18</v>
      </c>
      <c r="B8" s="16" t="s">
        <v>61</v>
      </c>
      <c r="C8" s="17" t="s">
        <v>57</v>
      </c>
      <c r="D8" s="18">
        <v>1073.4</v>
      </c>
    </row>
    <row r="9" spans="1:4" ht="31.5">
      <c r="A9" s="15" t="s">
        <v>19</v>
      </c>
      <c r="B9" s="16" t="s">
        <v>61</v>
      </c>
      <c r="C9" s="17" t="s">
        <v>57</v>
      </c>
      <c r="D9" s="18">
        <v>2636.2</v>
      </c>
    </row>
    <row r="10" spans="1:4" ht="31.5">
      <c r="A10" s="15" t="s">
        <v>20</v>
      </c>
      <c r="B10" s="16" t="s">
        <v>61</v>
      </c>
      <c r="C10" s="17" t="s">
        <v>57</v>
      </c>
      <c r="D10" s="18">
        <v>3417.4</v>
      </c>
    </row>
    <row r="11" spans="1:4" ht="31.5">
      <c r="A11" s="15" t="s">
        <v>22</v>
      </c>
      <c r="B11" s="16" t="s">
        <v>61</v>
      </c>
      <c r="C11" s="17" t="s">
        <v>57</v>
      </c>
      <c r="D11" s="18">
        <v>1779.4</v>
      </c>
    </row>
    <row r="12" spans="1:4" ht="31.5">
      <c r="A12" s="15" t="s">
        <v>23</v>
      </c>
      <c r="B12" s="16" t="s">
        <v>61</v>
      </c>
      <c r="C12" s="17" t="s">
        <v>57</v>
      </c>
      <c r="D12" s="18">
        <v>2368.5</v>
      </c>
    </row>
    <row r="13" spans="1:4" ht="31.5">
      <c r="A13" s="15" t="s">
        <v>24</v>
      </c>
      <c r="B13" s="16" t="s">
        <v>61</v>
      </c>
      <c r="C13" s="17" t="s">
        <v>57</v>
      </c>
      <c r="D13" s="18">
        <v>2704.2</v>
      </c>
    </row>
    <row r="14" spans="1:4" ht="31.5">
      <c r="A14" s="15" t="s">
        <v>25</v>
      </c>
      <c r="B14" s="16" t="s">
        <v>61</v>
      </c>
      <c r="C14" s="17" t="s">
        <v>57</v>
      </c>
      <c r="D14" s="18">
        <v>2603.6</v>
      </c>
    </row>
    <row r="15" spans="1:4" ht="31.5">
      <c r="A15" s="15" t="s">
        <v>26</v>
      </c>
      <c r="B15" s="16" t="s">
        <v>61</v>
      </c>
      <c r="C15" s="17" t="s">
        <v>57</v>
      </c>
      <c r="D15" s="18">
        <v>3558.7</v>
      </c>
    </row>
    <row r="16" spans="1:4" ht="31.5">
      <c r="A16" s="15" t="s">
        <v>27</v>
      </c>
      <c r="B16" s="16" t="s">
        <v>61</v>
      </c>
      <c r="C16" s="17" t="s">
        <v>57</v>
      </c>
      <c r="D16" s="18">
        <v>3638.5</v>
      </c>
    </row>
    <row r="17" spans="1:4" ht="31.5">
      <c r="A17" s="23" t="s">
        <v>28</v>
      </c>
      <c r="B17" s="16" t="s">
        <v>61</v>
      </c>
      <c r="C17" s="17" t="s">
        <v>57</v>
      </c>
      <c r="D17" s="18">
        <v>1510.7</v>
      </c>
    </row>
    <row r="18" spans="1:4" ht="31.5">
      <c r="A18" s="15" t="s">
        <v>29</v>
      </c>
      <c r="B18" s="16" t="s">
        <v>61</v>
      </c>
      <c r="C18" s="17" t="s">
        <v>57</v>
      </c>
      <c r="D18" s="18">
        <v>2615.9</v>
      </c>
    </row>
    <row r="19" spans="1:4" ht="31.5">
      <c r="A19" s="15" t="s">
        <v>30</v>
      </c>
      <c r="B19" s="16" t="s">
        <v>61</v>
      </c>
      <c r="C19" s="17" t="s">
        <v>57</v>
      </c>
      <c r="D19" s="18">
        <v>2621.5</v>
      </c>
    </row>
    <row r="20" spans="1:4" ht="31.5">
      <c r="A20" s="15" t="s">
        <v>31</v>
      </c>
      <c r="B20" s="16" t="s">
        <v>61</v>
      </c>
      <c r="C20" s="17" t="s">
        <v>57</v>
      </c>
      <c r="D20" s="18">
        <v>2236.6</v>
      </c>
    </row>
    <row r="21" spans="1:4" ht="31.5">
      <c r="A21" s="15" t="s">
        <v>32</v>
      </c>
      <c r="B21" s="16" t="s">
        <v>61</v>
      </c>
      <c r="C21" s="17" t="s">
        <v>57</v>
      </c>
      <c r="D21" s="18">
        <v>1031.2</v>
      </c>
    </row>
    <row r="22" spans="1:4" ht="31.5">
      <c r="A22" s="23" t="s">
        <v>33</v>
      </c>
      <c r="B22" s="16" t="s">
        <v>61</v>
      </c>
      <c r="C22" s="17" t="s">
        <v>57</v>
      </c>
      <c r="D22" s="18">
        <v>2642.9</v>
      </c>
    </row>
    <row r="23" spans="1:4" ht="31.5">
      <c r="A23" s="23" t="s">
        <v>34</v>
      </c>
      <c r="B23" s="16" t="s">
        <v>61</v>
      </c>
      <c r="C23" s="17" t="s">
        <v>57</v>
      </c>
      <c r="D23" s="18">
        <v>198.5</v>
      </c>
    </row>
    <row r="24" spans="1:4" ht="31.5">
      <c r="A24" s="23" t="s">
        <v>35</v>
      </c>
      <c r="B24" s="16" t="s">
        <v>61</v>
      </c>
      <c r="C24" s="17" t="s">
        <v>57</v>
      </c>
      <c r="D24" s="18">
        <v>2189.7</v>
      </c>
    </row>
    <row r="25" spans="1:4" ht="27.75" customHeight="1">
      <c r="A25" s="40" t="s">
        <v>0</v>
      </c>
      <c r="B25" s="41"/>
      <c r="C25" s="42"/>
      <c r="D25" s="20">
        <f>SUM(D7:D24)</f>
        <v>44116.49999999999</v>
      </c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  <row r="232" spans="1:4" ht="12.75">
      <c r="A232" s="11"/>
      <c r="B232" s="11"/>
      <c r="C232" s="11"/>
      <c r="D232" s="11"/>
    </row>
    <row r="233" spans="1:4" ht="12.75">
      <c r="A233" s="11"/>
      <c r="B233" s="11"/>
      <c r="C233" s="11"/>
      <c r="D233" s="11"/>
    </row>
    <row r="234" spans="1:4" ht="12.75">
      <c r="A234" s="11"/>
      <c r="B234" s="11"/>
      <c r="C234" s="11"/>
      <c r="D234" s="11"/>
    </row>
    <row r="235" spans="1:4" ht="12.75">
      <c r="A235" s="11"/>
      <c r="B235" s="11"/>
      <c r="C235" s="11"/>
      <c r="D235" s="11"/>
    </row>
    <row r="236" spans="1:4" ht="12.75">
      <c r="A236" s="11"/>
      <c r="B236" s="11"/>
      <c r="C236" s="11"/>
      <c r="D236" s="11"/>
    </row>
    <row r="237" spans="1:4" ht="12.75">
      <c r="A237" s="11"/>
      <c r="B237" s="11"/>
      <c r="C237" s="11"/>
      <c r="D237" s="11"/>
    </row>
    <row r="238" spans="1:4" ht="12.75">
      <c r="A238" s="11"/>
      <c r="B238" s="11"/>
      <c r="C238" s="11"/>
      <c r="D238" s="11"/>
    </row>
    <row r="239" spans="1:4" ht="12.75">
      <c r="A239" s="11"/>
      <c r="B239" s="11"/>
      <c r="C239" s="11"/>
      <c r="D239" s="11"/>
    </row>
    <row r="240" spans="1:4" ht="12.75">
      <c r="A240" s="11"/>
      <c r="B240" s="11"/>
      <c r="C240" s="11"/>
      <c r="D240" s="11"/>
    </row>
    <row r="241" spans="1:4" ht="12.75">
      <c r="A241" s="11"/>
      <c r="B241" s="11"/>
      <c r="C241" s="11"/>
      <c r="D241" s="11"/>
    </row>
    <row r="242" spans="1:4" ht="12.75">
      <c r="A242" s="11"/>
      <c r="B242" s="11"/>
      <c r="C242" s="11"/>
      <c r="D242" s="11"/>
    </row>
    <row r="243" spans="1:4" ht="12.75">
      <c r="A243" s="11"/>
      <c r="B243" s="11"/>
      <c r="C243" s="11"/>
      <c r="D243" s="11"/>
    </row>
    <row r="244" spans="1:4" ht="12.75">
      <c r="A244" s="11"/>
      <c r="B244" s="11"/>
      <c r="C244" s="11"/>
      <c r="D244" s="11"/>
    </row>
    <row r="245" spans="1:4" ht="12.75">
      <c r="A245" s="11"/>
      <c r="B245" s="11"/>
      <c r="C245" s="11"/>
      <c r="D245" s="11"/>
    </row>
    <row r="246" spans="1:4" ht="12.75">
      <c r="A246" s="11"/>
      <c r="B246" s="11"/>
      <c r="C246" s="11"/>
      <c r="D246" s="11"/>
    </row>
    <row r="247" spans="1:4" ht="12.75">
      <c r="A247" s="11"/>
      <c r="B247" s="11"/>
      <c r="C247" s="11"/>
      <c r="D247" s="11"/>
    </row>
    <row r="248" spans="1:4" ht="12.75">
      <c r="A248" s="11"/>
      <c r="B248" s="11"/>
      <c r="C248" s="11"/>
      <c r="D248" s="11"/>
    </row>
  </sheetData>
  <sheetProtection/>
  <mergeCells count="2">
    <mergeCell ref="A25:C25"/>
    <mergeCell ref="A3:D3"/>
  </mergeCells>
  <printOptions/>
  <pageMargins left="0.984251968503937" right="0.984251968503937" top="0.7874015748031497" bottom="0.7874015748031497" header="0.5118110236220472" footer="0.5118110236220472"/>
  <pageSetup firstPageNumber="16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1"/>
  <sheetViews>
    <sheetView zoomScalePageLayoutView="0" workbookViewId="0" topLeftCell="A10">
      <selection activeCell="A20" sqref="A20"/>
    </sheetView>
  </sheetViews>
  <sheetFormatPr defaultColWidth="9.00390625" defaultRowHeight="12.75"/>
  <cols>
    <col min="1" max="1" width="59.25390625" style="9" customWidth="1"/>
    <col min="2" max="2" width="7.25390625" style="9" customWidth="1"/>
    <col min="3" max="3" width="11.125" style="9" customWidth="1"/>
    <col min="4" max="4" width="9.87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2" ht="15.75">
      <c r="D2" s="7" t="s">
        <v>58</v>
      </c>
    </row>
    <row r="3" ht="15.75">
      <c r="D3" s="7"/>
    </row>
    <row r="4" spans="1:4" ht="93" customHeight="1">
      <c r="A4" s="43" t="s">
        <v>79</v>
      </c>
      <c r="B4" s="43"/>
      <c r="C4" s="43"/>
      <c r="D4" s="43"/>
    </row>
    <row r="5" spans="1:4" ht="18.75">
      <c r="A5" s="8"/>
      <c r="B5" s="8"/>
      <c r="C5" s="8"/>
      <c r="D5" s="8"/>
    </row>
    <row r="6" spans="1:4" ht="15.75">
      <c r="A6" s="12"/>
      <c r="B6" s="12"/>
      <c r="C6" s="50" t="s">
        <v>1</v>
      </c>
      <c r="D6" s="50"/>
    </row>
    <row r="7" spans="1:4" ht="31.5">
      <c r="A7" s="14" t="s">
        <v>2</v>
      </c>
      <c r="B7" s="14" t="s">
        <v>5</v>
      </c>
      <c r="C7" s="14" t="s">
        <v>6</v>
      </c>
      <c r="D7" s="14" t="s">
        <v>12</v>
      </c>
    </row>
    <row r="8" spans="1:8" ht="15.75">
      <c r="A8" s="15" t="s">
        <v>95</v>
      </c>
      <c r="B8" s="16" t="s">
        <v>61</v>
      </c>
      <c r="C8" s="17" t="s">
        <v>45</v>
      </c>
      <c r="D8" s="18">
        <v>7851.1</v>
      </c>
      <c r="E8" s="24"/>
      <c r="F8" s="25"/>
      <c r="G8" s="26"/>
      <c r="H8" s="27"/>
    </row>
    <row r="9" spans="1:8" ht="15.75">
      <c r="A9" s="23" t="s">
        <v>97</v>
      </c>
      <c r="B9" s="16" t="s">
        <v>61</v>
      </c>
      <c r="C9" s="17" t="s">
        <v>45</v>
      </c>
      <c r="D9" s="18">
        <v>1440</v>
      </c>
      <c r="H9" s="27"/>
    </row>
    <row r="10" spans="1:8" ht="31.5">
      <c r="A10" s="15" t="s">
        <v>98</v>
      </c>
      <c r="B10" s="16" t="s">
        <v>61</v>
      </c>
      <c r="C10" s="17" t="s">
        <v>45</v>
      </c>
      <c r="D10" s="18">
        <v>144</v>
      </c>
      <c r="H10" s="27"/>
    </row>
    <row r="11" spans="1:8" ht="15.75">
      <c r="A11" s="15" t="s">
        <v>99</v>
      </c>
      <c r="B11" s="16" t="s">
        <v>61</v>
      </c>
      <c r="C11" s="17" t="s">
        <v>45</v>
      </c>
      <c r="D11" s="18">
        <v>115.2</v>
      </c>
      <c r="H11" s="27"/>
    </row>
    <row r="12" spans="1:8" ht="31.5">
      <c r="A12" s="15" t="s">
        <v>105</v>
      </c>
      <c r="B12" s="16" t="s">
        <v>61</v>
      </c>
      <c r="C12" s="17" t="s">
        <v>45</v>
      </c>
      <c r="D12" s="18">
        <v>341.8</v>
      </c>
      <c r="H12" s="27"/>
    </row>
    <row r="13" spans="1:8" ht="31.5">
      <c r="A13" s="15" t="s">
        <v>106</v>
      </c>
      <c r="B13" s="16" t="s">
        <v>61</v>
      </c>
      <c r="C13" s="17" t="s">
        <v>45</v>
      </c>
      <c r="D13" s="18">
        <v>60</v>
      </c>
      <c r="H13" s="27"/>
    </row>
    <row r="14" spans="1:8" ht="31.5">
      <c r="A14" s="15" t="s">
        <v>100</v>
      </c>
      <c r="B14" s="16" t="s">
        <v>61</v>
      </c>
      <c r="C14" s="17" t="s">
        <v>45</v>
      </c>
      <c r="D14" s="18">
        <v>278.4</v>
      </c>
      <c r="H14" s="27"/>
    </row>
    <row r="15" spans="1:8" ht="15.75">
      <c r="A15" s="15" t="s">
        <v>107</v>
      </c>
      <c r="B15" s="16" t="s">
        <v>61</v>
      </c>
      <c r="C15" s="17" t="s">
        <v>45</v>
      </c>
      <c r="D15" s="18">
        <v>65.3</v>
      </c>
      <c r="H15" s="27"/>
    </row>
    <row r="16" spans="1:8" ht="15.75">
      <c r="A16" s="15" t="s">
        <v>101</v>
      </c>
      <c r="B16" s="16" t="s">
        <v>61</v>
      </c>
      <c r="C16" s="17" t="s">
        <v>45</v>
      </c>
      <c r="D16" s="18">
        <v>172.8</v>
      </c>
      <c r="H16" s="27"/>
    </row>
    <row r="17" spans="1:8" ht="31.5">
      <c r="A17" s="15" t="s">
        <v>108</v>
      </c>
      <c r="B17" s="16" t="s">
        <v>61</v>
      </c>
      <c r="C17" s="17" t="s">
        <v>45</v>
      </c>
      <c r="D17" s="18">
        <v>816.5</v>
      </c>
      <c r="H17" s="27"/>
    </row>
    <row r="18" spans="1:8" ht="31.5">
      <c r="A18" s="23" t="s">
        <v>102</v>
      </c>
      <c r="B18" s="16" t="s">
        <v>61</v>
      </c>
      <c r="C18" s="17" t="s">
        <v>45</v>
      </c>
      <c r="D18" s="18">
        <v>115.2</v>
      </c>
      <c r="H18" s="27"/>
    </row>
    <row r="19" spans="1:8" ht="31.5">
      <c r="A19" s="15" t="s">
        <v>109</v>
      </c>
      <c r="B19" s="16" t="s">
        <v>61</v>
      </c>
      <c r="C19" s="17" t="s">
        <v>45</v>
      </c>
      <c r="D19" s="18">
        <v>441.6</v>
      </c>
      <c r="H19" s="27"/>
    </row>
    <row r="20" spans="1:8" ht="31.5">
      <c r="A20" s="15" t="s">
        <v>103</v>
      </c>
      <c r="B20" s="16" t="s">
        <v>61</v>
      </c>
      <c r="C20" s="17" t="s">
        <v>45</v>
      </c>
      <c r="D20" s="18">
        <v>698.9</v>
      </c>
      <c r="H20" s="27"/>
    </row>
    <row r="21" spans="1:8" ht="31.5">
      <c r="A21" s="15" t="s">
        <v>110</v>
      </c>
      <c r="B21" s="16" t="s">
        <v>61</v>
      </c>
      <c r="C21" s="17" t="s">
        <v>45</v>
      </c>
      <c r="D21" s="18">
        <v>276.5</v>
      </c>
      <c r="H21" s="27"/>
    </row>
    <row r="22" spans="1:8" ht="31.5">
      <c r="A22" s="15" t="s">
        <v>104</v>
      </c>
      <c r="B22" s="16" t="s">
        <v>61</v>
      </c>
      <c r="C22" s="17" t="s">
        <v>45</v>
      </c>
      <c r="D22" s="18">
        <v>182.4</v>
      </c>
      <c r="H22" s="27"/>
    </row>
    <row r="23" spans="1:8" ht="31.5">
      <c r="A23" s="23" t="s">
        <v>111</v>
      </c>
      <c r="B23" s="16" t="s">
        <v>61</v>
      </c>
      <c r="C23" s="17" t="s">
        <v>45</v>
      </c>
      <c r="D23" s="18">
        <v>96</v>
      </c>
      <c r="H23" s="27"/>
    </row>
    <row r="24" spans="1:8" ht="31.5">
      <c r="A24" s="23" t="s">
        <v>112</v>
      </c>
      <c r="B24" s="16" t="s">
        <v>61</v>
      </c>
      <c r="C24" s="17" t="s">
        <v>45</v>
      </c>
      <c r="D24" s="18">
        <v>86.4</v>
      </c>
      <c r="H24" s="27"/>
    </row>
    <row r="25" spans="1:8" s="29" customFormat="1" ht="15.75">
      <c r="A25" s="40" t="s">
        <v>0</v>
      </c>
      <c r="B25" s="41"/>
      <c r="C25" s="42"/>
      <c r="D25" s="20">
        <f>SUM(D8:D24)</f>
        <v>13182.099999999999</v>
      </c>
      <c r="E25" s="28"/>
      <c r="H25" s="27"/>
    </row>
    <row r="26" ht="12.75">
      <c r="D26" s="30"/>
    </row>
    <row r="27" ht="12.75">
      <c r="D27" s="28"/>
    </row>
    <row r="28" spans="1:7" ht="12.75">
      <c r="A28" s="49"/>
      <c r="B28" s="49"/>
      <c r="C28" s="49"/>
      <c r="D28" s="45"/>
      <c r="E28" s="31"/>
      <c r="F28" s="31"/>
      <c r="G28" s="26"/>
    </row>
    <row r="29" spans="1:5" ht="12.75">
      <c r="A29" s="11"/>
      <c r="B29" s="11"/>
      <c r="C29" s="11"/>
      <c r="D29" s="11"/>
      <c r="E29" s="32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  <row r="232" spans="1:4" ht="12.75">
      <c r="A232" s="11"/>
      <c r="B232" s="11"/>
      <c r="C232" s="11"/>
      <c r="D232" s="11"/>
    </row>
    <row r="233" spans="1:4" ht="12.75">
      <c r="A233" s="11"/>
      <c r="B233" s="11"/>
      <c r="C233" s="11"/>
      <c r="D233" s="11"/>
    </row>
    <row r="234" spans="1:4" ht="12.75">
      <c r="A234" s="11"/>
      <c r="B234" s="11"/>
      <c r="C234" s="11"/>
      <c r="D234" s="11"/>
    </row>
    <row r="235" spans="1:4" ht="12.75">
      <c r="A235" s="11"/>
      <c r="B235" s="11"/>
      <c r="C235" s="11"/>
      <c r="D235" s="11"/>
    </row>
    <row r="236" spans="1:4" ht="12.75">
      <c r="A236" s="11"/>
      <c r="B236" s="11"/>
      <c r="C236" s="11"/>
      <c r="D236" s="11"/>
    </row>
    <row r="237" spans="1:4" ht="12.75">
      <c r="A237" s="11"/>
      <c r="B237" s="11"/>
      <c r="C237" s="11"/>
      <c r="D237" s="11"/>
    </row>
    <row r="238" spans="1:4" ht="12.75">
      <c r="A238" s="11"/>
      <c r="B238" s="11"/>
      <c r="C238" s="11"/>
      <c r="D238" s="11"/>
    </row>
    <row r="239" spans="1:4" ht="12.75">
      <c r="A239" s="11"/>
      <c r="B239" s="11"/>
      <c r="C239" s="11"/>
      <c r="D239" s="11"/>
    </row>
    <row r="240" spans="1:4" ht="12.75">
      <c r="A240" s="11"/>
      <c r="B240" s="11"/>
      <c r="C240" s="11"/>
      <c r="D240" s="11"/>
    </row>
    <row r="241" spans="1:4" ht="12.75">
      <c r="A241" s="11"/>
      <c r="B241" s="11"/>
      <c r="C241" s="11"/>
      <c r="D241" s="11"/>
    </row>
    <row r="242" spans="1:4" ht="12.75">
      <c r="A242" s="11"/>
      <c r="B242" s="11"/>
      <c r="C242" s="11"/>
      <c r="D242" s="11"/>
    </row>
    <row r="243" spans="1:4" ht="12.75">
      <c r="A243" s="11"/>
      <c r="B243" s="11"/>
      <c r="C243" s="11"/>
      <c r="D243" s="11"/>
    </row>
    <row r="244" spans="1:4" ht="12.75">
      <c r="A244" s="11"/>
      <c r="B244" s="11"/>
      <c r="C244" s="11"/>
      <c r="D244" s="11"/>
    </row>
    <row r="245" spans="1:4" ht="12.75">
      <c r="A245" s="11"/>
      <c r="B245" s="11"/>
      <c r="C245" s="11"/>
      <c r="D245" s="11"/>
    </row>
    <row r="246" spans="1:4" ht="12.75">
      <c r="A246" s="11"/>
      <c r="B246" s="11"/>
      <c r="C246" s="11"/>
      <c r="D246" s="11"/>
    </row>
    <row r="247" spans="1:4" ht="12.75">
      <c r="A247" s="11"/>
      <c r="B247" s="11"/>
      <c r="C247" s="11"/>
      <c r="D247" s="11"/>
    </row>
    <row r="248" spans="1:4" ht="12.75">
      <c r="A248" s="11"/>
      <c r="B248" s="11"/>
      <c r="C248" s="11"/>
      <c r="D248" s="11"/>
    </row>
    <row r="249" spans="1:4" ht="12.75">
      <c r="A249" s="11"/>
      <c r="B249" s="11"/>
      <c r="C249" s="11"/>
      <c r="D249" s="11"/>
    </row>
    <row r="250" spans="1:4" ht="12.75">
      <c r="A250" s="11"/>
      <c r="B250" s="11"/>
      <c r="C250" s="11"/>
      <c r="D250" s="11"/>
    </row>
    <row r="251" spans="1:4" ht="12.75">
      <c r="A251" s="11"/>
      <c r="B251" s="11"/>
      <c r="C251" s="11"/>
      <c r="D251" s="11"/>
    </row>
    <row r="252" spans="1:4" ht="12.75">
      <c r="A252" s="11"/>
      <c r="B252" s="11"/>
      <c r="C252" s="11"/>
      <c r="D252" s="11"/>
    </row>
    <row r="253" spans="1:4" ht="12.75">
      <c r="A253" s="11"/>
      <c r="B253" s="11"/>
      <c r="C253" s="11"/>
      <c r="D253" s="11"/>
    </row>
    <row r="254" spans="1:4" ht="12.75">
      <c r="A254" s="11"/>
      <c r="B254" s="11"/>
      <c r="C254" s="11"/>
      <c r="D254" s="11"/>
    </row>
    <row r="255" spans="1:4" ht="12.75">
      <c r="A255" s="11"/>
      <c r="B255" s="11"/>
      <c r="C255" s="11"/>
      <c r="D255" s="11"/>
    </row>
    <row r="256" spans="1:4" ht="12.75">
      <c r="A256" s="11"/>
      <c r="B256" s="11"/>
      <c r="C256" s="11"/>
      <c r="D256" s="11"/>
    </row>
    <row r="257" spans="1:4" ht="12.75">
      <c r="A257" s="11"/>
      <c r="B257" s="11"/>
      <c r="C257" s="11"/>
      <c r="D257" s="11"/>
    </row>
    <row r="258" spans="1:4" ht="12.75">
      <c r="A258" s="11"/>
      <c r="B258" s="11"/>
      <c r="C258" s="11"/>
      <c r="D258" s="11"/>
    </row>
    <row r="259" spans="1:4" ht="12.75">
      <c r="A259" s="11"/>
      <c r="B259" s="11"/>
      <c r="C259" s="11"/>
      <c r="D259" s="11"/>
    </row>
    <row r="260" spans="1:4" ht="12.75">
      <c r="A260" s="11"/>
      <c r="B260" s="11"/>
      <c r="C260" s="11"/>
      <c r="D260" s="11"/>
    </row>
    <row r="261" spans="1:4" ht="12.75">
      <c r="A261" s="11"/>
      <c r="B261" s="11"/>
      <c r="C261" s="11"/>
      <c r="D261" s="11"/>
    </row>
    <row r="262" spans="1:4" ht="12.75">
      <c r="A262" s="11"/>
      <c r="B262" s="11"/>
      <c r="C262" s="11"/>
      <c r="D262" s="11"/>
    </row>
    <row r="263" spans="1:4" ht="12.75">
      <c r="A263" s="11"/>
      <c r="B263" s="11"/>
      <c r="C263" s="11"/>
      <c r="D263" s="11"/>
    </row>
    <row r="264" spans="1:4" ht="12.75">
      <c r="A264" s="11"/>
      <c r="B264" s="11"/>
      <c r="C264" s="11"/>
      <c r="D264" s="11"/>
    </row>
    <row r="265" spans="1:4" ht="12.75">
      <c r="A265" s="11"/>
      <c r="B265" s="11"/>
      <c r="C265" s="11"/>
      <c r="D265" s="11"/>
    </row>
    <row r="266" spans="1:4" ht="12.75">
      <c r="A266" s="11"/>
      <c r="B266" s="11"/>
      <c r="C266" s="11"/>
      <c r="D266" s="11"/>
    </row>
    <row r="267" spans="1:4" ht="12.75">
      <c r="A267" s="11"/>
      <c r="B267" s="11"/>
      <c r="C267" s="11"/>
      <c r="D267" s="11"/>
    </row>
    <row r="268" spans="1:4" ht="12.75">
      <c r="A268" s="11"/>
      <c r="B268" s="11"/>
      <c r="C268" s="11"/>
      <c r="D268" s="11"/>
    </row>
    <row r="269" spans="1:4" ht="12.75">
      <c r="A269" s="11"/>
      <c r="B269" s="11"/>
      <c r="C269" s="11"/>
      <c r="D269" s="11"/>
    </row>
    <row r="270" spans="1:4" ht="12.75">
      <c r="A270" s="11"/>
      <c r="B270" s="11"/>
      <c r="C270" s="11"/>
      <c r="D270" s="11"/>
    </row>
    <row r="271" spans="1:4" ht="12.75">
      <c r="A271" s="11"/>
      <c r="B271" s="11"/>
      <c r="C271" s="11"/>
      <c r="D271" s="11"/>
    </row>
    <row r="272" spans="1:4" ht="12.75">
      <c r="A272" s="11"/>
      <c r="B272" s="11"/>
      <c r="C272" s="11"/>
      <c r="D272" s="11"/>
    </row>
    <row r="273" spans="1:4" ht="12.75">
      <c r="A273" s="11"/>
      <c r="B273" s="11"/>
      <c r="C273" s="11"/>
      <c r="D273" s="11"/>
    </row>
    <row r="274" spans="1:4" ht="12.75">
      <c r="A274" s="11"/>
      <c r="B274" s="11"/>
      <c r="C274" s="11"/>
      <c r="D274" s="11"/>
    </row>
    <row r="275" spans="1:4" ht="12.75">
      <c r="A275" s="11"/>
      <c r="B275" s="11"/>
      <c r="C275" s="11"/>
      <c r="D275" s="11"/>
    </row>
    <row r="276" spans="1:4" ht="12.75">
      <c r="A276" s="11"/>
      <c r="B276" s="11"/>
      <c r="C276" s="11"/>
      <c r="D276" s="11"/>
    </row>
    <row r="277" spans="1:4" ht="12.75">
      <c r="A277" s="11"/>
      <c r="B277" s="11"/>
      <c r="C277" s="11"/>
      <c r="D277" s="11"/>
    </row>
    <row r="278" spans="1:4" ht="12.75">
      <c r="A278" s="11"/>
      <c r="B278" s="11"/>
      <c r="C278" s="11"/>
      <c r="D278" s="11"/>
    </row>
    <row r="279" spans="1:4" ht="12.75">
      <c r="A279" s="11"/>
      <c r="B279" s="11"/>
      <c r="C279" s="11"/>
      <c r="D279" s="11"/>
    </row>
    <row r="280" spans="1:4" ht="12.75">
      <c r="A280" s="11"/>
      <c r="B280" s="11"/>
      <c r="C280" s="11"/>
      <c r="D280" s="11"/>
    </row>
    <row r="281" spans="1:4" ht="12.75">
      <c r="A281" s="11"/>
      <c r="B281" s="11"/>
      <c r="C281" s="11"/>
      <c r="D281" s="11"/>
    </row>
  </sheetData>
  <sheetProtection/>
  <mergeCells count="4">
    <mergeCell ref="A4:D4"/>
    <mergeCell ref="A28:D28"/>
    <mergeCell ref="C6:D6"/>
    <mergeCell ref="A25:C25"/>
  </mergeCells>
  <printOptions/>
  <pageMargins left="0.984251968503937" right="0.984251968503937" top="0.7874015748031497" bottom="0.7874015748031497" header="0.5118110236220472" footer="0.5118110236220472"/>
  <pageSetup firstPageNumber="17" useFirstPageNumber="1" fitToHeight="0" fitToWidth="1" horizontalDpi="600" verticalDpi="600" orientation="portrait" paperSize="9" scale="93" r:id="rId1"/>
  <headerFooter alignWithMargins="0">
    <oddFooter>&amp;C&amp;"Times New Roman,обычный"&amp;P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2.00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5.75">
      <c r="D1" s="7" t="s">
        <v>59</v>
      </c>
    </row>
    <row r="2" ht="15.75">
      <c r="D2" s="7"/>
    </row>
    <row r="3" spans="1:10" ht="97.5" customHeight="1">
      <c r="A3" s="43" t="s">
        <v>80</v>
      </c>
      <c r="B3" s="43"/>
      <c r="C3" s="43"/>
      <c r="D3" s="43"/>
      <c r="J3" s="10"/>
    </row>
    <row r="4" spans="1:10" ht="18.75">
      <c r="A4" s="8"/>
      <c r="B4" s="8"/>
      <c r="C4" s="8"/>
      <c r="D4" s="8"/>
      <c r="J4" s="10"/>
    </row>
    <row r="5" spans="1:4" ht="16.5" customHeight="1">
      <c r="A5" s="12"/>
      <c r="B5" s="12"/>
      <c r="C5" s="12"/>
      <c r="D5" s="33" t="s">
        <v>15</v>
      </c>
    </row>
    <row r="6" spans="1:4" ht="31.5">
      <c r="A6" s="14" t="s">
        <v>2</v>
      </c>
      <c r="B6" s="14" t="s">
        <v>5</v>
      </c>
      <c r="C6" s="14" t="s">
        <v>6</v>
      </c>
      <c r="D6" s="14" t="s">
        <v>12</v>
      </c>
    </row>
    <row r="7" spans="1:4" ht="15.75">
      <c r="A7" s="15" t="s">
        <v>95</v>
      </c>
      <c r="B7" s="16" t="s">
        <v>61</v>
      </c>
      <c r="C7" s="17" t="s">
        <v>45</v>
      </c>
      <c r="D7" s="18">
        <v>2682.8</v>
      </c>
    </row>
    <row r="8" spans="1:4" ht="15.75">
      <c r="A8" s="19" t="s">
        <v>96</v>
      </c>
      <c r="B8" s="16" t="s">
        <v>61</v>
      </c>
      <c r="C8" s="17" t="s">
        <v>45</v>
      </c>
      <c r="D8" s="18">
        <v>320</v>
      </c>
    </row>
    <row r="9" spans="1:4" ht="31.5">
      <c r="A9" s="15" t="s">
        <v>98</v>
      </c>
      <c r="B9" s="16" t="s">
        <v>61</v>
      </c>
      <c r="C9" s="17" t="s">
        <v>45</v>
      </c>
      <c r="D9" s="18">
        <v>350</v>
      </c>
    </row>
    <row r="10" spans="1:4" ht="31.5">
      <c r="A10" s="15" t="s">
        <v>99</v>
      </c>
      <c r="B10" s="16" t="s">
        <v>61</v>
      </c>
      <c r="C10" s="17" t="s">
        <v>45</v>
      </c>
      <c r="D10" s="18">
        <v>216</v>
      </c>
    </row>
    <row r="11" spans="1:4" ht="31.5">
      <c r="A11" s="15" t="s">
        <v>100</v>
      </c>
      <c r="B11" s="16" t="s">
        <v>61</v>
      </c>
      <c r="C11" s="17" t="s">
        <v>45</v>
      </c>
      <c r="D11" s="18">
        <v>994</v>
      </c>
    </row>
    <row r="12" spans="1:4" ht="31.5">
      <c r="A12" s="15" t="s">
        <v>101</v>
      </c>
      <c r="B12" s="16" t="s">
        <v>61</v>
      </c>
      <c r="C12" s="17" t="s">
        <v>45</v>
      </c>
      <c r="D12" s="18">
        <v>309</v>
      </c>
    </row>
    <row r="13" spans="1:4" ht="31.5">
      <c r="A13" s="23" t="s">
        <v>102</v>
      </c>
      <c r="B13" s="16" t="s">
        <v>61</v>
      </c>
      <c r="C13" s="17" t="s">
        <v>45</v>
      </c>
      <c r="D13" s="18">
        <v>750</v>
      </c>
    </row>
    <row r="14" spans="1:4" ht="31.5">
      <c r="A14" s="15" t="s">
        <v>103</v>
      </c>
      <c r="B14" s="16" t="s">
        <v>61</v>
      </c>
      <c r="C14" s="17" t="s">
        <v>45</v>
      </c>
      <c r="D14" s="18">
        <v>264.6</v>
      </c>
    </row>
    <row r="15" spans="1:4" ht="31.5">
      <c r="A15" s="15" t="s">
        <v>104</v>
      </c>
      <c r="B15" s="16" t="s">
        <v>61</v>
      </c>
      <c r="C15" s="17" t="s">
        <v>45</v>
      </c>
      <c r="D15" s="18">
        <v>922.9</v>
      </c>
    </row>
    <row r="16" spans="1:4" ht="15.75">
      <c r="A16" s="51" t="s">
        <v>0</v>
      </c>
      <c r="B16" s="51"/>
      <c r="C16" s="51"/>
      <c r="D16" s="20">
        <f>SUM(D7:D15)</f>
        <v>6809.3</v>
      </c>
    </row>
    <row r="17" spans="1:4" ht="12.75">
      <c r="A17" s="11"/>
      <c r="B17" s="11"/>
      <c r="C17" s="11"/>
      <c r="D17" s="11"/>
    </row>
    <row r="18" spans="1:4" ht="11.25" customHeight="1">
      <c r="A18" s="11"/>
      <c r="B18" s="11"/>
      <c r="C18" s="11"/>
      <c r="D18" s="11"/>
    </row>
    <row r="19" spans="1:4" ht="24.75" customHeight="1">
      <c r="A19" s="52" t="s">
        <v>81</v>
      </c>
      <c r="B19" s="53"/>
      <c r="C19" s="53"/>
      <c r="D19" s="53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  <row r="232" spans="1:4" ht="12.75">
      <c r="A232" s="11"/>
      <c r="B232" s="11"/>
      <c r="C232" s="11"/>
      <c r="D232" s="11"/>
    </row>
    <row r="233" spans="1:4" ht="12.75">
      <c r="A233" s="11"/>
      <c r="B233" s="11"/>
      <c r="C233" s="11"/>
      <c r="D233" s="11"/>
    </row>
    <row r="234" spans="1:4" ht="12.75">
      <c r="A234" s="11"/>
      <c r="B234" s="11"/>
      <c r="C234" s="11"/>
      <c r="D234" s="11"/>
    </row>
    <row r="235" spans="1:4" ht="12.75">
      <c r="A235" s="11"/>
      <c r="B235" s="11"/>
      <c r="C235" s="11"/>
      <c r="D235" s="11"/>
    </row>
    <row r="236" spans="1:4" ht="12.75">
      <c r="A236" s="11"/>
      <c r="B236" s="11"/>
      <c r="C236" s="11"/>
      <c r="D236" s="11"/>
    </row>
    <row r="237" spans="1:4" ht="12.75">
      <c r="A237" s="11"/>
      <c r="B237" s="11"/>
      <c r="C237" s="11"/>
      <c r="D237" s="11"/>
    </row>
    <row r="238" spans="1:4" ht="12.75">
      <c r="A238" s="11"/>
      <c r="B238" s="11"/>
      <c r="C238" s="11"/>
      <c r="D238" s="11"/>
    </row>
    <row r="239" spans="1:4" ht="12.75">
      <c r="A239" s="11"/>
      <c r="B239" s="11"/>
      <c r="C239" s="11"/>
      <c r="D239" s="11"/>
    </row>
  </sheetData>
  <sheetProtection/>
  <mergeCells count="3">
    <mergeCell ref="A16:C16"/>
    <mergeCell ref="A3:D3"/>
    <mergeCell ref="A19:D19"/>
  </mergeCells>
  <printOptions/>
  <pageMargins left="0.984251968503937" right="0.984251968503937" top="0.7874015748031497" bottom="0.7874015748031497" header="0.5118110236220472" footer="0.5118110236220472"/>
  <pageSetup firstPageNumber="18" useFirstPageNumber="1" fitToHeight="0" fitToWidth="1" horizontalDpi="600" verticalDpi="600" orientation="portrait" paperSize="9" scale="96" r:id="rId1"/>
  <headerFooter alignWithMargins="0">
    <oddFooter>&amp;C&amp;"Times New Roman,обычный"&amp;P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9.125" style="9" customWidth="1"/>
    <col min="6" max="6" width="13.00390625" style="9" customWidth="1"/>
    <col min="7" max="16384" width="9.125" style="9" customWidth="1"/>
  </cols>
  <sheetData>
    <row r="1" ht="14.25" customHeight="1">
      <c r="D1" s="7" t="s">
        <v>89</v>
      </c>
    </row>
    <row r="2" spans="1:4" ht="14.25" customHeight="1">
      <c r="A2" s="38" t="s">
        <v>113</v>
      </c>
      <c r="D2" s="7"/>
    </row>
    <row r="3" spans="1:8" ht="150.75" customHeight="1">
      <c r="A3" s="43" t="s">
        <v>87</v>
      </c>
      <c r="B3" s="43"/>
      <c r="C3" s="43"/>
      <c r="D3" s="43"/>
      <c r="H3" s="10"/>
    </row>
    <row r="4" spans="1:8" ht="13.5" customHeight="1">
      <c r="A4" s="8"/>
      <c r="B4" s="8"/>
      <c r="C4" s="8"/>
      <c r="D4" s="8"/>
      <c r="H4" s="10"/>
    </row>
    <row r="5" spans="1:4" ht="18" customHeight="1">
      <c r="A5" s="12"/>
      <c r="B5" s="12"/>
      <c r="C5" s="12"/>
      <c r="D5" s="13" t="s">
        <v>15</v>
      </c>
    </row>
    <row r="6" spans="1:4" ht="31.5">
      <c r="A6" s="14" t="s">
        <v>2</v>
      </c>
      <c r="B6" s="14" t="s">
        <v>5</v>
      </c>
      <c r="C6" s="14" t="s">
        <v>6</v>
      </c>
      <c r="D6" s="14" t="s">
        <v>12</v>
      </c>
    </row>
    <row r="7" spans="1:4" ht="30" customHeight="1">
      <c r="A7" s="19" t="s">
        <v>96</v>
      </c>
      <c r="B7" s="16" t="s">
        <v>51</v>
      </c>
      <c r="C7" s="17" t="s">
        <v>52</v>
      </c>
      <c r="D7" s="18">
        <v>19464.8</v>
      </c>
    </row>
    <row r="8" spans="1:4" ht="27.75" customHeight="1">
      <c r="A8" s="40" t="s">
        <v>0</v>
      </c>
      <c r="B8" s="41"/>
      <c r="C8" s="42"/>
      <c r="D8" s="20">
        <f>SUM(D7:D7)</f>
        <v>19464.8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3.875" style="9" customWidth="1"/>
    <col min="7" max="7" width="13.753906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9</v>
      </c>
    </row>
    <row r="2" spans="1:10" ht="197.25" customHeight="1">
      <c r="A2" s="43" t="s">
        <v>65</v>
      </c>
      <c r="B2" s="43"/>
      <c r="C2" s="43"/>
      <c r="D2" s="43"/>
      <c r="J2" s="10"/>
    </row>
    <row r="3" spans="1:4" ht="23.25" customHeight="1">
      <c r="A3" s="12"/>
      <c r="B3" s="12"/>
      <c r="C3" s="12"/>
      <c r="D3" s="13" t="s">
        <v>15</v>
      </c>
    </row>
    <row r="4" spans="1:4" ht="31.5">
      <c r="A4" s="14" t="s">
        <v>2</v>
      </c>
      <c r="B4" s="14" t="s">
        <v>5</v>
      </c>
      <c r="C4" s="14" t="s">
        <v>6</v>
      </c>
      <c r="D4" s="14" t="s">
        <v>12</v>
      </c>
    </row>
    <row r="5" spans="1:4" ht="30" customHeight="1">
      <c r="A5" s="15" t="s">
        <v>16</v>
      </c>
      <c r="B5" s="16" t="s">
        <v>7</v>
      </c>
      <c r="C5" s="17" t="s">
        <v>46</v>
      </c>
      <c r="D5" s="18">
        <v>607507</v>
      </c>
    </row>
    <row r="6" spans="1:4" ht="27.75" customHeight="1">
      <c r="A6" s="40" t="s">
        <v>0</v>
      </c>
      <c r="B6" s="41"/>
      <c r="C6" s="42"/>
      <c r="D6" s="20">
        <f>SUM(D5:D5)</f>
        <v>607507</v>
      </c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</sheetData>
  <sheetProtection/>
  <mergeCells count="2">
    <mergeCell ref="A6:C6"/>
    <mergeCell ref="A2:D2"/>
  </mergeCells>
  <printOptions/>
  <pageMargins left="0.984251968503937" right="0.984251968503937" top="0.7874015748031497" bottom="0.7874015748031497" header="0.5118110236220472" footer="0.5118110236220472"/>
  <pageSetup firstPageNumber="2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9.125" style="9" customWidth="1"/>
    <col min="6" max="6" width="13.00390625" style="9" customWidth="1"/>
    <col min="7" max="16384" width="9.125" style="9" customWidth="1"/>
  </cols>
  <sheetData>
    <row r="1" ht="14.25" customHeight="1">
      <c r="D1" s="7" t="s">
        <v>88</v>
      </c>
    </row>
    <row r="2" spans="1:4" ht="14.25" customHeight="1">
      <c r="A2" s="38" t="s">
        <v>113</v>
      </c>
      <c r="D2" s="7"/>
    </row>
    <row r="3" spans="1:8" ht="168" customHeight="1">
      <c r="A3" s="43" t="s">
        <v>90</v>
      </c>
      <c r="B3" s="43"/>
      <c r="C3" s="43"/>
      <c r="D3" s="43"/>
      <c r="H3" s="10"/>
    </row>
    <row r="4" spans="1:8" ht="13.5" customHeight="1">
      <c r="A4" s="8"/>
      <c r="B4" s="8"/>
      <c r="C4" s="8"/>
      <c r="D4" s="8"/>
      <c r="H4" s="10"/>
    </row>
    <row r="5" spans="1:4" ht="18" customHeight="1">
      <c r="A5" s="12"/>
      <c r="B5" s="12"/>
      <c r="C5" s="12"/>
      <c r="D5" s="13" t="s">
        <v>15</v>
      </c>
    </row>
    <row r="6" spans="1:4" ht="31.5">
      <c r="A6" s="14" t="s">
        <v>2</v>
      </c>
      <c r="B6" s="14" t="s">
        <v>5</v>
      </c>
      <c r="C6" s="14" t="s">
        <v>6</v>
      </c>
      <c r="D6" s="14" t="s">
        <v>12</v>
      </c>
    </row>
    <row r="7" spans="1:4" ht="30" customHeight="1">
      <c r="A7" s="19" t="s">
        <v>97</v>
      </c>
      <c r="B7" s="16" t="s">
        <v>51</v>
      </c>
      <c r="C7" s="17" t="s">
        <v>53</v>
      </c>
      <c r="D7" s="18">
        <v>20000</v>
      </c>
    </row>
    <row r="8" spans="1:4" ht="27.75" customHeight="1">
      <c r="A8" s="40" t="s">
        <v>0</v>
      </c>
      <c r="B8" s="41"/>
      <c r="C8" s="42"/>
      <c r="D8" s="20">
        <f>SUM(D7:D7)</f>
        <v>20000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9.125" style="9" customWidth="1"/>
    <col min="6" max="6" width="13.00390625" style="9" customWidth="1"/>
    <col min="7" max="16384" width="9.125" style="9" customWidth="1"/>
  </cols>
  <sheetData>
    <row r="1" ht="14.25" customHeight="1">
      <c r="D1" s="7" t="s">
        <v>91</v>
      </c>
    </row>
    <row r="2" spans="1:4" ht="14.25" customHeight="1">
      <c r="A2" s="38" t="s">
        <v>113</v>
      </c>
      <c r="D2" s="7"/>
    </row>
    <row r="3" spans="1:8" ht="143.25" customHeight="1">
      <c r="A3" s="43" t="s">
        <v>92</v>
      </c>
      <c r="B3" s="43"/>
      <c r="C3" s="43"/>
      <c r="D3" s="43"/>
      <c r="H3" s="10"/>
    </row>
    <row r="4" spans="1:8" ht="13.5" customHeight="1">
      <c r="A4" s="8"/>
      <c r="B4" s="8"/>
      <c r="C4" s="8"/>
      <c r="D4" s="8"/>
      <c r="H4" s="10"/>
    </row>
    <row r="5" spans="1:4" ht="18" customHeight="1">
      <c r="A5" s="12"/>
      <c r="B5" s="12"/>
      <c r="C5" s="12"/>
      <c r="D5" s="13" t="s">
        <v>15</v>
      </c>
    </row>
    <row r="6" spans="1:4" ht="31.5">
      <c r="A6" s="14" t="s">
        <v>2</v>
      </c>
      <c r="B6" s="14" t="s">
        <v>5</v>
      </c>
      <c r="C6" s="14" t="s">
        <v>6</v>
      </c>
      <c r="D6" s="14" t="s">
        <v>12</v>
      </c>
    </row>
    <row r="7" spans="1:4" ht="30" customHeight="1">
      <c r="A7" s="19" t="s">
        <v>96</v>
      </c>
      <c r="B7" s="16" t="s">
        <v>51</v>
      </c>
      <c r="C7" s="17" t="s">
        <v>50</v>
      </c>
      <c r="D7" s="18">
        <v>76280</v>
      </c>
    </row>
    <row r="8" spans="1:4" ht="27.75" customHeight="1">
      <c r="A8" s="40" t="s">
        <v>0</v>
      </c>
      <c r="B8" s="41"/>
      <c r="C8" s="42"/>
      <c r="D8" s="20">
        <f>SUM(D7:D7)</f>
        <v>76280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9.125" style="9" customWidth="1"/>
    <col min="6" max="6" width="13.00390625" style="9" customWidth="1"/>
    <col min="7" max="16384" width="9.125" style="9" customWidth="1"/>
  </cols>
  <sheetData>
    <row r="1" ht="14.25" customHeight="1">
      <c r="D1" s="7" t="s">
        <v>94</v>
      </c>
    </row>
    <row r="2" spans="1:4" ht="14.25" customHeight="1">
      <c r="A2" s="38" t="s">
        <v>113</v>
      </c>
      <c r="D2" s="7"/>
    </row>
    <row r="3" spans="1:8" ht="143.25" customHeight="1">
      <c r="A3" s="43" t="s">
        <v>93</v>
      </c>
      <c r="B3" s="43"/>
      <c r="C3" s="43"/>
      <c r="D3" s="43"/>
      <c r="H3" s="10"/>
    </row>
    <row r="4" spans="1:8" ht="13.5" customHeight="1">
      <c r="A4" s="8"/>
      <c r="B4" s="8"/>
      <c r="C4" s="8"/>
      <c r="D4" s="8"/>
      <c r="H4" s="10"/>
    </row>
    <row r="5" spans="1:4" ht="18" customHeight="1">
      <c r="A5" s="12"/>
      <c r="B5" s="12"/>
      <c r="C5" s="12"/>
      <c r="D5" s="13" t="s">
        <v>15</v>
      </c>
    </row>
    <row r="6" spans="1:4" ht="31.5">
      <c r="A6" s="14" t="s">
        <v>2</v>
      </c>
      <c r="B6" s="14" t="s">
        <v>5</v>
      </c>
      <c r="C6" s="14" t="s">
        <v>6</v>
      </c>
      <c r="D6" s="14" t="s">
        <v>12</v>
      </c>
    </row>
    <row r="7" spans="1:4" ht="30" customHeight="1">
      <c r="A7" s="15" t="s">
        <v>95</v>
      </c>
      <c r="B7" s="16" t="s">
        <v>51</v>
      </c>
      <c r="C7" s="17" t="s">
        <v>54</v>
      </c>
      <c r="D7" s="18">
        <v>14000</v>
      </c>
    </row>
    <row r="8" spans="1:4" ht="27.75" customHeight="1">
      <c r="A8" s="40" t="s">
        <v>0</v>
      </c>
      <c r="B8" s="41"/>
      <c r="C8" s="42"/>
      <c r="D8" s="20">
        <f>SUM(D7:D7)</f>
        <v>14000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8</v>
      </c>
    </row>
    <row r="2" ht="14.25" customHeight="1">
      <c r="D2" s="7"/>
    </row>
    <row r="3" spans="1:10" ht="106.5" customHeight="1">
      <c r="A3" s="43" t="s">
        <v>66</v>
      </c>
      <c r="B3" s="43"/>
      <c r="C3" s="43"/>
      <c r="D3" s="43"/>
      <c r="J3" s="10"/>
    </row>
    <row r="4" spans="1:4" ht="18" customHeight="1">
      <c r="A4" s="12"/>
      <c r="B4" s="12"/>
      <c r="C4" s="12"/>
      <c r="D4" s="13" t="s">
        <v>15</v>
      </c>
    </row>
    <row r="5" spans="1:4" ht="31.5">
      <c r="A5" s="14" t="s">
        <v>2</v>
      </c>
      <c r="B5" s="14" t="s">
        <v>5</v>
      </c>
      <c r="C5" s="14" t="s">
        <v>6</v>
      </c>
      <c r="D5" s="14" t="s">
        <v>12</v>
      </c>
    </row>
    <row r="6" spans="1:4" ht="30" customHeight="1">
      <c r="A6" s="15" t="s">
        <v>16</v>
      </c>
      <c r="B6" s="16" t="s">
        <v>7</v>
      </c>
      <c r="C6" s="17" t="s">
        <v>46</v>
      </c>
      <c r="D6" s="18">
        <v>47667.8</v>
      </c>
    </row>
    <row r="7" spans="1:4" ht="27.75" customHeight="1">
      <c r="A7" s="40" t="s">
        <v>0</v>
      </c>
      <c r="B7" s="41"/>
      <c r="C7" s="42"/>
      <c r="D7" s="20">
        <f>SUM(D6:D6)</f>
        <v>47667.8</v>
      </c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</sheetData>
  <sheetProtection/>
  <mergeCells count="2">
    <mergeCell ref="A7:C7"/>
    <mergeCell ref="A3:D3"/>
  </mergeCells>
  <printOptions/>
  <pageMargins left="0.984251968503937" right="0.984251968503937" top="0.7874015748031497" bottom="0.7874015748031497" header="0.5118110236220472" footer="0.5118110236220472"/>
  <pageSetup firstPageNumber="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14</v>
      </c>
    </row>
    <row r="2" ht="14.25" customHeight="1">
      <c r="D2" s="7"/>
    </row>
    <row r="3" spans="1:10" ht="117" customHeight="1">
      <c r="A3" s="43" t="s">
        <v>67</v>
      </c>
      <c r="B3" s="43"/>
      <c r="C3" s="43"/>
      <c r="D3" s="43"/>
      <c r="J3" s="10"/>
    </row>
    <row r="4" spans="1:4" ht="18" customHeight="1">
      <c r="A4" s="12"/>
      <c r="B4" s="12"/>
      <c r="C4" s="12"/>
      <c r="D4" s="13" t="s">
        <v>15</v>
      </c>
    </row>
    <row r="5" spans="1:4" ht="31.5">
      <c r="A5" s="14" t="s">
        <v>2</v>
      </c>
      <c r="B5" s="14" t="s">
        <v>5</v>
      </c>
      <c r="C5" s="14" t="s">
        <v>6</v>
      </c>
      <c r="D5" s="14" t="s">
        <v>12</v>
      </c>
    </row>
    <row r="6" spans="1:4" ht="30" customHeight="1">
      <c r="A6" s="15" t="s">
        <v>16</v>
      </c>
      <c r="B6" s="16" t="s">
        <v>7</v>
      </c>
      <c r="C6" s="17" t="s">
        <v>46</v>
      </c>
      <c r="D6" s="18">
        <v>236914.5</v>
      </c>
    </row>
    <row r="7" spans="1:4" ht="27.75" customHeight="1">
      <c r="A7" s="40" t="s">
        <v>0</v>
      </c>
      <c r="B7" s="41"/>
      <c r="C7" s="42"/>
      <c r="D7" s="20">
        <f>SUM(D6:D6)</f>
        <v>236914.5</v>
      </c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</sheetData>
  <sheetProtection/>
  <mergeCells count="2">
    <mergeCell ref="A7:C7"/>
    <mergeCell ref="A3:D3"/>
  </mergeCells>
  <printOptions/>
  <pageMargins left="0.984251968503937" right="0.984251968503937" top="0.7874015748031497" bottom="0.7874015748031497" header="0.5118110236220472" footer="0.5118110236220472"/>
  <pageSetup firstPageNumber="4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10</v>
      </c>
    </row>
    <row r="2" spans="1:4" ht="19.5" customHeight="1">
      <c r="A2" s="36" t="s">
        <v>86</v>
      </c>
      <c r="D2" s="7"/>
    </row>
    <row r="3" spans="1:10" ht="154.5" customHeight="1">
      <c r="A3" s="43" t="s">
        <v>85</v>
      </c>
      <c r="B3" s="43"/>
      <c r="C3" s="43"/>
      <c r="D3" s="43"/>
      <c r="J3" s="10"/>
    </row>
    <row r="4" spans="1:10" ht="15" customHeight="1">
      <c r="A4" s="8"/>
      <c r="B4" s="8"/>
      <c r="C4" s="8"/>
      <c r="D4" s="8"/>
      <c r="J4" s="10"/>
    </row>
    <row r="5" spans="1:4" ht="18" customHeight="1">
      <c r="A5" s="12"/>
      <c r="B5" s="12"/>
      <c r="C5" s="12"/>
      <c r="D5" s="13" t="s">
        <v>15</v>
      </c>
    </row>
    <row r="6" spans="1:6" s="34" customFormat="1" ht="31.5">
      <c r="A6" s="14" t="s">
        <v>2</v>
      </c>
      <c r="B6" s="14" t="s">
        <v>5</v>
      </c>
      <c r="C6" s="14" t="s">
        <v>6</v>
      </c>
      <c r="D6" s="14" t="s">
        <v>12</v>
      </c>
      <c r="E6" s="14" t="s">
        <v>83</v>
      </c>
      <c r="F6" s="14" t="s">
        <v>84</v>
      </c>
    </row>
    <row r="7" spans="1:6" s="34" customFormat="1" ht="30" customHeight="1">
      <c r="A7" s="19" t="s">
        <v>39</v>
      </c>
      <c r="B7" s="16" t="s">
        <v>51</v>
      </c>
      <c r="C7" s="17" t="s">
        <v>52</v>
      </c>
      <c r="D7" s="18">
        <v>47324.4</v>
      </c>
      <c r="E7" s="35">
        <f>-47324.4+98879.2</f>
        <v>51554.799999999996</v>
      </c>
      <c r="F7" s="35">
        <f>D7+E7</f>
        <v>98879.2</v>
      </c>
    </row>
    <row r="8" spans="1:6" s="34" customFormat="1" ht="27.75" customHeight="1">
      <c r="A8" s="40" t="s">
        <v>0</v>
      </c>
      <c r="B8" s="41"/>
      <c r="C8" s="42"/>
      <c r="D8" s="20">
        <f>SUM(D7:D7)</f>
        <v>47324.4</v>
      </c>
      <c r="E8" s="20">
        <f>SUM(E7:E7)</f>
        <v>51554.799999999996</v>
      </c>
      <c r="F8" s="20">
        <f>SUM(F7:F7)</f>
        <v>98879.2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5" useFirstPageNumber="1" fitToHeight="0" fitToWidth="1" horizontalDpi="600" verticalDpi="600" orientation="portrait" paperSize="9" scale="73" r:id="rId1"/>
  <headerFooter alignWithMargins="0">
    <oddFooter>&amp;C&amp;"Times New Roman,обычный"&amp;P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11</v>
      </c>
    </row>
    <row r="2" ht="14.25" customHeight="1">
      <c r="D2" s="7"/>
    </row>
    <row r="3" spans="1:10" ht="175.5" customHeight="1">
      <c r="A3" s="43" t="s">
        <v>68</v>
      </c>
      <c r="B3" s="43"/>
      <c r="C3" s="43"/>
      <c r="D3" s="43"/>
      <c r="J3" s="10"/>
    </row>
    <row r="4" spans="1:10" ht="14.25" customHeight="1">
      <c r="A4" s="8"/>
      <c r="B4" s="8"/>
      <c r="C4" s="8"/>
      <c r="D4" s="8"/>
      <c r="J4" s="10"/>
    </row>
    <row r="5" spans="1:4" ht="18" customHeight="1">
      <c r="A5" s="21"/>
      <c r="B5" s="21"/>
      <c r="C5" s="21"/>
      <c r="D5" s="22" t="s">
        <v>15</v>
      </c>
    </row>
    <row r="6" spans="1:4" ht="30">
      <c r="A6" s="4" t="s">
        <v>2</v>
      </c>
      <c r="B6" s="4" t="s">
        <v>5</v>
      </c>
      <c r="C6" s="4" t="s">
        <v>6</v>
      </c>
      <c r="D6" s="4" t="s">
        <v>12</v>
      </c>
    </row>
    <row r="7" spans="1:4" ht="30" customHeight="1">
      <c r="A7" s="15" t="s">
        <v>16</v>
      </c>
      <c r="B7" s="3" t="s">
        <v>51</v>
      </c>
      <c r="C7" s="2" t="s">
        <v>52</v>
      </c>
      <c r="D7" s="5">
        <v>54597.4</v>
      </c>
    </row>
    <row r="8" spans="1:4" ht="27.75" customHeight="1">
      <c r="A8" s="46" t="s">
        <v>0</v>
      </c>
      <c r="B8" s="47"/>
      <c r="C8" s="48"/>
      <c r="D8" s="6">
        <f>SUM(D7:D7)</f>
        <v>54597.4</v>
      </c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6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40</v>
      </c>
    </row>
    <row r="2" ht="14.25" customHeight="1">
      <c r="D2" s="7"/>
    </row>
    <row r="3" spans="1:10" ht="206.25" customHeight="1">
      <c r="A3" s="43" t="s">
        <v>69</v>
      </c>
      <c r="B3" s="43"/>
      <c r="C3" s="43"/>
      <c r="D3" s="43"/>
      <c r="J3" s="10"/>
    </row>
    <row r="4" spans="1:10" ht="15" customHeight="1">
      <c r="A4" s="8"/>
      <c r="B4" s="8"/>
      <c r="C4" s="8"/>
      <c r="D4" s="8"/>
      <c r="J4" s="10"/>
    </row>
    <row r="5" spans="1:4" ht="18" customHeight="1">
      <c r="A5" s="12"/>
      <c r="B5" s="12"/>
      <c r="C5" s="12"/>
      <c r="D5" s="13" t="s">
        <v>15</v>
      </c>
    </row>
    <row r="6" spans="1:6" ht="31.5">
      <c r="A6" s="14" t="s">
        <v>2</v>
      </c>
      <c r="B6" s="14" t="s">
        <v>5</v>
      </c>
      <c r="C6" s="14" t="s">
        <v>6</v>
      </c>
      <c r="D6" s="14" t="s">
        <v>12</v>
      </c>
      <c r="E6" s="14" t="s">
        <v>83</v>
      </c>
      <c r="F6" s="14" t="s">
        <v>84</v>
      </c>
    </row>
    <row r="7" spans="1:6" ht="30" customHeight="1">
      <c r="A7" s="19" t="s">
        <v>39</v>
      </c>
      <c r="B7" s="16" t="s">
        <v>51</v>
      </c>
      <c r="C7" s="17" t="s">
        <v>53</v>
      </c>
      <c r="D7" s="18">
        <v>37563.2</v>
      </c>
      <c r="E7" s="37"/>
      <c r="F7" s="37">
        <f>D7+E7</f>
        <v>37563.2</v>
      </c>
    </row>
    <row r="8" spans="1:6" ht="30" customHeight="1">
      <c r="A8" s="23" t="s">
        <v>17</v>
      </c>
      <c r="B8" s="16" t="s">
        <v>51</v>
      </c>
      <c r="C8" s="17" t="s">
        <v>53</v>
      </c>
      <c r="D8" s="18">
        <v>5000</v>
      </c>
      <c r="E8" s="37">
        <v>23300</v>
      </c>
      <c r="F8" s="37">
        <f>D8+E8</f>
        <v>28300</v>
      </c>
    </row>
    <row r="9" spans="1:6" ht="27.75" customHeight="1">
      <c r="A9" s="40" t="s">
        <v>0</v>
      </c>
      <c r="B9" s="41"/>
      <c r="C9" s="42"/>
      <c r="D9" s="20">
        <f>SUM(D7:D8)</f>
        <v>42563.2</v>
      </c>
      <c r="E9" s="20">
        <f>SUM(E7:E8)</f>
        <v>23300</v>
      </c>
      <c r="F9" s="20">
        <f>SUM(F7:F8)</f>
        <v>65863.2</v>
      </c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  <row r="232" spans="1:4" ht="12.75">
      <c r="A232" s="11"/>
      <c r="B232" s="11"/>
      <c r="C232" s="11"/>
      <c r="D232" s="11"/>
    </row>
  </sheetData>
  <sheetProtection/>
  <mergeCells count="2">
    <mergeCell ref="A9:C9"/>
    <mergeCell ref="A3:D3"/>
  </mergeCells>
  <printOptions/>
  <pageMargins left="0.984251968503937" right="0.984251968503937" top="0.7874015748031497" bottom="0.7874015748031497" header="0.5118110236220472" footer="0.5118110236220472"/>
  <pageSetup firstPageNumber="7" useFirstPageNumber="1" fitToHeight="0" fitToWidth="1" horizontalDpi="600" verticalDpi="600" orientation="portrait" paperSize="9" scale="73" r:id="rId1"/>
  <headerFooter alignWithMargins="0">
    <oddFooter>&amp;C&amp;"Times New Roman,обычный"&amp;P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41</v>
      </c>
    </row>
    <row r="2" ht="14.25" customHeight="1">
      <c r="D2" s="7"/>
    </row>
    <row r="3" spans="1:10" ht="134.25" customHeight="1">
      <c r="A3" s="43" t="s">
        <v>70</v>
      </c>
      <c r="B3" s="43"/>
      <c r="C3" s="43"/>
      <c r="D3" s="43"/>
      <c r="J3" s="10"/>
    </row>
    <row r="4" spans="1:10" ht="13.5" customHeight="1">
      <c r="A4" s="8"/>
      <c r="B4" s="8"/>
      <c r="C4" s="8"/>
      <c r="D4" s="8"/>
      <c r="J4" s="10"/>
    </row>
    <row r="5" spans="1:4" ht="18" customHeight="1">
      <c r="A5" s="12"/>
      <c r="B5" s="12"/>
      <c r="C5" s="12"/>
      <c r="D5" s="13" t="s">
        <v>15</v>
      </c>
    </row>
    <row r="6" spans="1:4" ht="31.5">
      <c r="A6" s="14" t="s">
        <v>2</v>
      </c>
      <c r="B6" s="14" t="s">
        <v>5</v>
      </c>
      <c r="C6" s="14" t="s">
        <v>6</v>
      </c>
      <c r="D6" s="14" t="s">
        <v>12</v>
      </c>
    </row>
    <row r="7" spans="1:4" ht="31.5">
      <c r="A7" s="15" t="s">
        <v>26</v>
      </c>
      <c r="B7" s="16" t="s">
        <v>51</v>
      </c>
      <c r="C7" s="17" t="s">
        <v>53</v>
      </c>
      <c r="D7" s="18">
        <v>4800</v>
      </c>
    </row>
    <row r="8" spans="1:4" ht="31.5">
      <c r="A8" s="15" t="s">
        <v>30</v>
      </c>
      <c r="B8" s="16" t="s">
        <v>51</v>
      </c>
      <c r="C8" s="17" t="s">
        <v>53</v>
      </c>
      <c r="D8" s="18">
        <v>1700</v>
      </c>
    </row>
    <row r="9" spans="1:4" ht="31.5">
      <c r="A9" s="15" t="s">
        <v>33</v>
      </c>
      <c r="B9" s="16" t="s">
        <v>51</v>
      </c>
      <c r="C9" s="17" t="s">
        <v>53</v>
      </c>
      <c r="D9" s="18">
        <v>3200</v>
      </c>
    </row>
    <row r="10" spans="1:4" ht="27.75" customHeight="1">
      <c r="A10" s="40" t="s">
        <v>0</v>
      </c>
      <c r="B10" s="41"/>
      <c r="C10" s="42"/>
      <c r="D10" s="20">
        <f>SUM(D7:D9)</f>
        <v>9700</v>
      </c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  <row r="232" spans="1:4" ht="12.75">
      <c r="A232" s="11"/>
      <c r="B232" s="11"/>
      <c r="C232" s="11"/>
      <c r="D232" s="11"/>
    </row>
    <row r="233" spans="1:4" ht="12.75">
      <c r="A233" s="11"/>
      <c r="B233" s="11"/>
      <c r="C233" s="11"/>
      <c r="D233" s="11"/>
    </row>
  </sheetData>
  <sheetProtection/>
  <mergeCells count="2">
    <mergeCell ref="A10:C10"/>
    <mergeCell ref="A3:D3"/>
  </mergeCells>
  <printOptions/>
  <pageMargins left="0.984251968503937" right="0.984251968503937" top="0.7874015748031497" bottom="0.7874015748031497" header="0.5118110236220472" footer="0.5118110236220472"/>
  <pageSetup firstPageNumber="8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1.25390625" style="9" customWidth="1"/>
    <col min="2" max="2" width="9.875" style="9" customWidth="1"/>
    <col min="3" max="3" width="12.125" style="9" customWidth="1"/>
    <col min="4" max="4" width="13.75390625" style="9" customWidth="1"/>
    <col min="5" max="5" width="12.75390625" style="9" customWidth="1"/>
    <col min="6" max="6" width="11.75390625" style="9" customWidth="1"/>
    <col min="7" max="7" width="9.125" style="9" customWidth="1"/>
    <col min="8" max="8" width="13.00390625" style="9" customWidth="1"/>
    <col min="9" max="16384" width="9.125" style="9" customWidth="1"/>
  </cols>
  <sheetData>
    <row r="1" ht="14.25" customHeight="1">
      <c r="D1" s="7" t="s">
        <v>42</v>
      </c>
    </row>
    <row r="2" ht="18" customHeight="1">
      <c r="D2" s="7"/>
    </row>
    <row r="3" spans="1:10" ht="77.25" customHeight="1">
      <c r="A3" s="43" t="s">
        <v>71</v>
      </c>
      <c r="B3" s="43"/>
      <c r="C3" s="43"/>
      <c r="D3" s="43"/>
      <c r="J3" s="10"/>
    </row>
    <row r="4" spans="1:10" ht="18.75" customHeight="1">
      <c r="A4" s="8"/>
      <c r="B4" s="8"/>
      <c r="C4" s="8"/>
      <c r="D4" s="8"/>
      <c r="J4" s="10"/>
    </row>
    <row r="5" spans="1:4" ht="18" customHeight="1">
      <c r="A5" s="12"/>
      <c r="B5" s="12"/>
      <c r="C5" s="12"/>
      <c r="D5" s="13" t="s">
        <v>15</v>
      </c>
    </row>
    <row r="6" spans="1:6" ht="31.5">
      <c r="A6" s="14" t="s">
        <v>2</v>
      </c>
      <c r="B6" s="14" t="s">
        <v>5</v>
      </c>
      <c r="C6" s="14" t="s">
        <v>6</v>
      </c>
      <c r="D6" s="14" t="s">
        <v>12</v>
      </c>
      <c r="E6" s="14" t="s">
        <v>83</v>
      </c>
      <c r="F6" s="14" t="s">
        <v>84</v>
      </c>
    </row>
    <row r="7" spans="1:6" ht="30" customHeight="1">
      <c r="A7" s="19" t="s">
        <v>39</v>
      </c>
      <c r="B7" s="16" t="s">
        <v>51</v>
      </c>
      <c r="C7" s="17" t="s">
        <v>53</v>
      </c>
      <c r="D7" s="18">
        <v>24059</v>
      </c>
      <c r="E7" s="37">
        <v>-24059</v>
      </c>
      <c r="F7" s="37">
        <f>D7+E7</f>
        <v>0</v>
      </c>
    </row>
    <row r="8" spans="1:6" ht="30" customHeight="1">
      <c r="A8" s="15" t="s">
        <v>18</v>
      </c>
      <c r="B8" s="16" t="s">
        <v>51</v>
      </c>
      <c r="C8" s="17" t="s">
        <v>53</v>
      </c>
      <c r="D8" s="18"/>
      <c r="E8" s="37">
        <v>2790.2</v>
      </c>
      <c r="F8" s="37">
        <f>D8+E8</f>
        <v>2790.2</v>
      </c>
    </row>
    <row r="9" spans="1:6" ht="30" customHeight="1">
      <c r="A9" s="15" t="s">
        <v>21</v>
      </c>
      <c r="B9" s="16" t="s">
        <v>51</v>
      </c>
      <c r="C9" s="17" t="s">
        <v>53</v>
      </c>
      <c r="D9" s="18"/>
      <c r="E9" s="37">
        <v>2737.8</v>
      </c>
      <c r="F9" s="37">
        <f>D9+E9</f>
        <v>2737.8</v>
      </c>
    </row>
    <row r="10" spans="1:6" ht="30" customHeight="1">
      <c r="A10" s="23" t="s">
        <v>28</v>
      </c>
      <c r="B10" s="16" t="s">
        <v>51</v>
      </c>
      <c r="C10" s="17" t="s">
        <v>53</v>
      </c>
      <c r="D10" s="18"/>
      <c r="E10" s="37">
        <v>8336.2</v>
      </c>
      <c r="F10" s="37">
        <f>D10+E10</f>
        <v>8336.2</v>
      </c>
    </row>
    <row r="11" spans="1:6" ht="30" customHeight="1">
      <c r="A11" s="23" t="s">
        <v>35</v>
      </c>
      <c r="B11" s="16" t="s">
        <v>51</v>
      </c>
      <c r="C11" s="17" t="s">
        <v>53</v>
      </c>
      <c r="D11" s="18"/>
      <c r="E11" s="37">
        <v>10194.8</v>
      </c>
      <c r="F11" s="37">
        <f>D11+E11</f>
        <v>10194.8</v>
      </c>
    </row>
    <row r="12" spans="1:6" ht="27.75" customHeight="1">
      <c r="A12" s="40" t="s">
        <v>0</v>
      </c>
      <c r="B12" s="41"/>
      <c r="C12" s="42"/>
      <c r="D12" s="20">
        <f>SUM(D7:D11)</f>
        <v>24059</v>
      </c>
      <c r="E12" s="20">
        <f>SUM(E7:E11)</f>
        <v>0</v>
      </c>
      <c r="F12" s="20">
        <f>SUM(F7:F11)</f>
        <v>24059</v>
      </c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  <row r="232" spans="1:4" ht="12.75">
      <c r="A232" s="11"/>
      <c r="B232" s="11"/>
      <c r="C232" s="11"/>
      <c r="D232" s="11"/>
    </row>
    <row r="233" spans="1:4" ht="12.75">
      <c r="A233" s="11"/>
      <c r="B233" s="11"/>
      <c r="C233" s="11"/>
      <c r="D233" s="11"/>
    </row>
    <row r="234" spans="1:4" ht="12.75">
      <c r="A234" s="11"/>
      <c r="B234" s="11"/>
      <c r="C234" s="11"/>
      <c r="D234" s="11"/>
    </row>
    <row r="235" spans="1:4" ht="12.75">
      <c r="A235" s="11"/>
      <c r="B235" s="11"/>
      <c r="C235" s="11"/>
      <c r="D235" s="11"/>
    </row>
  </sheetData>
  <sheetProtection/>
  <mergeCells count="2">
    <mergeCell ref="A12:C12"/>
    <mergeCell ref="A3:D3"/>
  </mergeCells>
  <printOptions/>
  <pageMargins left="0.984251968503937" right="0.984251968503937" top="0.7874015748031497" bottom="0.7874015748031497" header="0.5118110236220472" footer="0.5118110236220472"/>
  <pageSetup firstPageNumber="9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Chanba</cp:lastModifiedBy>
  <cp:lastPrinted>2015-03-23T12:53:01Z</cp:lastPrinted>
  <dcterms:created xsi:type="dcterms:W3CDTF">2008-10-02T13:45:16Z</dcterms:created>
  <dcterms:modified xsi:type="dcterms:W3CDTF">2015-03-24T08:08:29Z</dcterms:modified>
  <cp:category/>
  <cp:version/>
  <cp:contentType/>
  <cp:contentStatus/>
</cp:coreProperties>
</file>