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развития предпринимательства\! ПРЕДПРИНИМАТЕЛЬСТВО В НАО\1. Программа МСП\"/>
    </mc:Choice>
  </mc:AlternateContent>
  <bookViews>
    <workbookView xWindow="0" yWindow="0" windowWidth="28800" windowHeight="12435" tabRatio="811"/>
  </bookViews>
  <sheets>
    <sheet name="Реестр 2018" sheetId="8" r:id="rId1"/>
    <sheet name="Реестр 2017" sheetId="7" r:id="rId2"/>
    <sheet name="Реестр 2016" sheetId="1" r:id="rId3"/>
    <sheet name="Реестр 2015 " sheetId="4" r:id="rId4"/>
    <sheet name="Реестр 2014" sheetId="6" r:id="rId5"/>
    <sheet name="Реестр 2013" sheetId="5" r:id="rId6"/>
  </sheets>
  <externalReferences>
    <externalReference r:id="rId7"/>
  </externalReferences>
  <definedNames>
    <definedName name="_xlnm._FilterDatabase" localSheetId="3" hidden="1">'Реестр 2015 '!$A$7:$N$63</definedName>
    <definedName name="_xlnm._FilterDatabase" localSheetId="2" hidden="1">'Реестр 2016'!$A$7:$L$60</definedName>
    <definedName name="_xlnm._FilterDatabase" localSheetId="1" hidden="1">'Реестр 2017'!$A$9:$N$38</definedName>
    <definedName name="_xlnm._FilterDatabase" localSheetId="0" hidden="1">'Реестр 2018'!$A$9:$N$29</definedName>
  </definedNames>
  <calcPr calcId="152511"/>
</workbook>
</file>

<file path=xl/calcChain.xml><?xml version="1.0" encoding="utf-8"?>
<calcChain xmlns="http://schemas.openxmlformats.org/spreadsheetml/2006/main">
  <c r="K33" i="8" l="1"/>
  <c r="E22" i="8" l="1"/>
  <c r="E21" i="8"/>
  <c r="K20" i="8" l="1"/>
  <c r="K15" i="8" l="1"/>
  <c r="K16" i="8"/>
  <c r="K17" i="8"/>
  <c r="K18" i="8"/>
  <c r="K19" i="8"/>
  <c r="K14" i="8" l="1"/>
  <c r="K13" i="8" l="1"/>
  <c r="K12" i="8" l="1"/>
  <c r="K11" i="8" l="1"/>
  <c r="I51" i="8" l="1"/>
  <c r="K10" i="8"/>
  <c r="K39" i="7" l="1"/>
  <c r="K40" i="7"/>
  <c r="K41" i="7"/>
  <c r="I60" i="7"/>
  <c r="K42" i="7" l="1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38" i="7" l="1"/>
  <c r="K37" i="7" l="1"/>
  <c r="K34" i="7" l="1"/>
  <c r="K31" i="7"/>
  <c r="K33" i="7"/>
  <c r="K32" i="7"/>
  <c r="K35" i="7"/>
  <c r="K36" i="7"/>
  <c r="K30" i="7" l="1"/>
  <c r="K29" i="7" l="1"/>
  <c r="K24" i="7"/>
  <c r="K25" i="7"/>
  <c r="K26" i="7"/>
  <c r="K27" i="7"/>
  <c r="K28" i="7"/>
  <c r="K23" i="7" l="1"/>
  <c r="K22" i="7"/>
  <c r="K21" i="7" l="1"/>
  <c r="K20" i="7"/>
  <c r="K10" i="7" l="1"/>
  <c r="K114" i="1" l="1"/>
  <c r="K113" i="1" l="1"/>
  <c r="K112" i="1"/>
  <c r="K111" i="1"/>
  <c r="K110" i="1"/>
  <c r="K109" i="1"/>
  <c r="K108" i="1"/>
  <c r="K107" i="1"/>
  <c r="K105" i="1" l="1"/>
  <c r="K106" i="1"/>
  <c r="K104" i="1"/>
  <c r="K103" i="1" l="1"/>
  <c r="K102" i="1" l="1"/>
  <c r="K101" i="1"/>
  <c r="K100" i="1"/>
  <c r="K99" i="1"/>
  <c r="K87" i="1" l="1"/>
  <c r="K98" i="1" l="1"/>
  <c r="K88" i="1" l="1"/>
  <c r="K89" i="1"/>
  <c r="K90" i="1"/>
  <c r="K91" i="1"/>
  <c r="K92" i="1"/>
  <c r="K93" i="1"/>
  <c r="K94" i="1"/>
  <c r="K95" i="1"/>
  <c r="K96" i="1"/>
  <c r="K97" i="1"/>
  <c r="K80" i="1" l="1"/>
  <c r="K81" i="1"/>
  <c r="K82" i="1"/>
  <c r="K83" i="1"/>
  <c r="K84" i="1"/>
  <c r="K85" i="1"/>
  <c r="K86" i="1"/>
  <c r="K79" i="1" l="1"/>
  <c r="K78" i="1"/>
  <c r="K77" i="1"/>
  <c r="K76" i="1"/>
  <c r="K75" i="1"/>
  <c r="K74" i="1"/>
  <c r="K73" i="1"/>
  <c r="K72" i="1"/>
  <c r="K71" i="1"/>
  <c r="K70" i="1" l="1"/>
  <c r="K67" i="1" l="1"/>
  <c r="K66" i="1"/>
  <c r="K65" i="1"/>
  <c r="K64" i="1"/>
  <c r="K63" i="1"/>
  <c r="K62" i="1"/>
  <c r="K61" i="1" l="1"/>
  <c r="K68" i="1" l="1"/>
  <c r="K69" i="1" l="1"/>
  <c r="K59" i="1" l="1"/>
  <c r="K58" i="1" l="1"/>
  <c r="K60" i="1"/>
  <c r="K57" i="1" l="1"/>
  <c r="K56" i="1"/>
  <c r="K55" i="1"/>
  <c r="K54" i="1"/>
  <c r="K48" i="1" l="1"/>
  <c r="K49" i="1"/>
  <c r="K53" i="1"/>
  <c r="K51" i="1"/>
  <c r="K52" i="1"/>
  <c r="K44" i="1"/>
  <c r="K45" i="1"/>
  <c r="K46" i="1"/>
  <c r="K47" i="1"/>
  <c r="K50" i="1" l="1"/>
  <c r="K43" i="1" l="1"/>
  <c r="K42" i="1"/>
  <c r="K41" i="1" l="1"/>
  <c r="K38" i="1" l="1"/>
  <c r="K39" i="1"/>
  <c r="K40" i="1"/>
  <c r="K35" i="1" l="1"/>
  <c r="K36" i="1"/>
  <c r="K37" i="1"/>
  <c r="K33" i="1" l="1"/>
  <c r="K34" i="1"/>
  <c r="K30" i="1" l="1"/>
  <c r="K31" i="1"/>
  <c r="K32" i="1"/>
  <c r="K29" i="1" l="1"/>
  <c r="K24" i="1" l="1"/>
  <c r="K25" i="1"/>
  <c r="K26" i="1"/>
  <c r="K27" i="1"/>
  <c r="K28" i="1"/>
  <c r="K23" i="1" l="1"/>
  <c r="K13" i="1" l="1"/>
  <c r="K14" i="1"/>
  <c r="K15" i="1"/>
  <c r="K16" i="1"/>
  <c r="K17" i="1"/>
  <c r="K18" i="1"/>
  <c r="K19" i="1"/>
  <c r="K20" i="1"/>
  <c r="K21" i="1"/>
  <c r="K22" i="1"/>
  <c r="K11" i="1" l="1"/>
  <c r="K12" i="1"/>
  <c r="K10" i="1"/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10" i="6"/>
  <c r="M63" i="4" l="1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</calcChain>
</file>

<file path=xl/sharedStrings.xml><?xml version="1.0" encoding="utf-8"?>
<sst xmlns="http://schemas.openxmlformats.org/spreadsheetml/2006/main" count="2031" uniqueCount="590">
  <si>
    <t xml:space="preserve">Реестр субъектов малого и среднего предпринимательства                                                                                                                                                                         </t>
  </si>
  <si>
    <t xml:space="preserve"> – получателей поддержки Ненецкого автономного округа</t>
  </si>
  <si>
    <t>Номер реестровой записи и 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</si>
  <si>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</si>
  <si>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</si>
  <si>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</si>
  <si>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</si>
  <si>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ОГРН или ОГРНИП</t>
  </si>
  <si>
    <t>ИНН</t>
  </si>
  <si>
    <t>Сведения о предоставленной поддержке</t>
  </si>
  <si>
    <t>Вид поддержки</t>
  </si>
  <si>
    <t>Форма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</si>
  <si>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</si>
  <si>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</si>
  <si>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Финансовая</t>
  </si>
  <si>
    <t>Субсидия</t>
  </si>
  <si>
    <t>ИП Чаленко Максим Вячеславович</t>
  </si>
  <si>
    <t>Размер поддержки (руб)</t>
  </si>
  <si>
    <t>ИП Семушин Владислав Сергеевич</t>
  </si>
  <si>
    <t>КФХ Григорьевых Александр Андреевич</t>
  </si>
  <si>
    <t>Грант</t>
  </si>
  <si>
    <t>КФХ Дементьева Анжелика Александровна</t>
  </si>
  <si>
    <t>КФХ Павленко Елена Васильевна</t>
  </si>
  <si>
    <t>ИП Ткачук Владлена Олеговна</t>
  </si>
  <si>
    <t>ИП Мизгирев Олег Владимирович</t>
  </si>
  <si>
    <t>ИП Христолюбова Анна Павловна</t>
  </si>
  <si>
    <t xml:space="preserve">166001, НАО, г. Нарьян-Мар, ул. Рабочая д. 17, корп. Б, кв. 11 </t>
  </si>
  <si>
    <t>166000, НАО, г. Нарьян-Мар, ул. Выучейского д. 33 оф. 16</t>
  </si>
  <si>
    <t>ООО «Ненецкая строительно-ремонтная организация»</t>
  </si>
  <si>
    <t>ООО «ВИП ЛАЙН»</t>
  </si>
  <si>
    <t>ПО «Омский Пекарь»</t>
  </si>
  <si>
    <t>ПО «Индигский Пекарь»</t>
  </si>
  <si>
    <t xml:space="preserve">ПО «Харутинский Пекарь» </t>
  </si>
  <si>
    <t>ПО «Карский Пекарь»</t>
  </si>
  <si>
    <t>ООО «Северный кардон»</t>
  </si>
  <si>
    <t>166000, НАО,г. Нарьян-Мар, ул. Полярная, д. 27</t>
  </si>
  <si>
    <t xml:space="preserve">166705, НАО, д. Лабожское </t>
  </si>
  <si>
    <t>166710,НАО, с. Тельвиска, д. 6А, кв. 4</t>
  </si>
  <si>
    <t>166703, НАО, с. Оксино</t>
  </si>
  <si>
    <t>Решение конкурсной комиссии. Протокол от 04.09.2015 №34</t>
  </si>
  <si>
    <t>Решение конкурсной комиссии. Протокол от 03.09.2015 №33</t>
  </si>
  <si>
    <t>166000, НАО, г. Нарьян-Мар, ул. Выучейского, д. 33, кв. 60</t>
  </si>
  <si>
    <t>166000, НАО,г. Нарьян-Мар, ул. Выучейского, д. 33, кв. 60</t>
  </si>
  <si>
    <t>166700, НАО, пгт. Искателей, ул. Дружбы, д. 17 кв. 2</t>
  </si>
  <si>
    <t>КФХ Латышев Александр Альбертович</t>
  </si>
  <si>
    <t>166737, Ненецкий автономный округ, с. Несь</t>
  </si>
  <si>
    <t>166000, НАО, г. Нарьян-Мар, ул. Смидовича д. 32, кв. 9</t>
  </si>
  <si>
    <t>ИП Кузьмина Светлана Валериановна</t>
  </si>
  <si>
    <t>166700, НАО, пгт. Искателей, ул. Нефтяников, д. 1А</t>
  </si>
  <si>
    <t>ИП Ковалева Анна Сергеевна</t>
  </si>
  <si>
    <t>166000, НАО, г. Нарьян-Мар, ул. Рыбников, д. 6Б, кв. 111</t>
  </si>
  <si>
    <t>166747, Ненецкий АО, п. Харута</t>
  </si>
  <si>
    <t>Нарьян-Марское Городское Потребительское Общество</t>
  </si>
  <si>
    <t>166000, НАО, г. Нарьян-Мар, ул. Смидовича д. 6А</t>
  </si>
  <si>
    <t xml:space="preserve">ИП Шальков Михаил Николаевич </t>
  </si>
  <si>
    <t>166000, НАО, г. Нарьян-Мар, ул. 60 лет Октября д. 16, кв. 15</t>
  </si>
  <si>
    <t>ИП Чупрова Ольга Сергеевна</t>
  </si>
  <si>
    <t>166700, НАО, пгт. Искателей, ул. Нефтянников, д. 24, кв. 7</t>
  </si>
  <si>
    <t>ИП Дубовая Светлана Юрьевна</t>
  </si>
  <si>
    <t>166700, НАО, пгт. Искателей, ул. Ардалина, д. 13, кор. 3</t>
  </si>
  <si>
    <t>ИП Тимофеева Галина Алексеевна</t>
  </si>
  <si>
    <t>166735, НАО, с. Ома, ул. Школьная д. 14</t>
  </si>
  <si>
    <t>166722, НАО, п. Индига, ул. Речная, д. 8</t>
  </si>
  <si>
    <t>166750, п. Усть-Кара, ул. Центральная, д. 41</t>
  </si>
  <si>
    <t>Распоряжение № 1650 от 04.09.15</t>
  </si>
  <si>
    <t>Распоряжение № 1651 от 04.09.15</t>
  </si>
  <si>
    <t>Распоряжение № 1652 от 04.09.15</t>
  </si>
  <si>
    <t xml:space="preserve">Распоряжение № 1672 от 09.09.15 </t>
  </si>
  <si>
    <t>Распоряжение  № 1671 от 09.09.15</t>
  </si>
  <si>
    <t>Распоряжение №1803 от 30.09.15</t>
  </si>
  <si>
    <t>Распоряжение №1811 от 06.10.15</t>
  </si>
  <si>
    <t>Наименование органа, предоставившего поддержку</t>
  </si>
  <si>
    <t>Департамент финансов, экономики и имущества НАО</t>
  </si>
  <si>
    <t>Департамент финансов и экономики НАО</t>
  </si>
  <si>
    <t>Дата принятия решения об оказании поддержки</t>
  </si>
  <si>
    <t>разовая</t>
  </si>
  <si>
    <t>Распоряжение №1816 от 22.10.15</t>
  </si>
  <si>
    <t xml:space="preserve">ООО «ДиО-Нур» </t>
  </si>
  <si>
    <t>166000, НАО, г. Нарьян-Мар, пр. Капитана Матросова, д. 2, кв. 161</t>
  </si>
  <si>
    <t>ИП Вылка Виктория Петровна</t>
  </si>
  <si>
    <t>166000, НАО, п. Красное, ул. Полярная, д. 3</t>
  </si>
  <si>
    <t>ИП Внукова Ирина Ивановна</t>
  </si>
  <si>
    <t>166000, НАО, г. Нарьян-Мар, ул. Оленная, д. 10, кв. 58</t>
  </si>
  <si>
    <t>Распоряжение №1838 от 24.11.15</t>
  </si>
  <si>
    <t xml:space="preserve">ИП Морозова Ольга Евгеньевна </t>
  </si>
  <si>
    <t>КФХ Безумов Николай Александрович</t>
  </si>
  <si>
    <t>166700, п. Искателей, ул. Строителей,  д. 16, кв. 28</t>
  </si>
  <si>
    <t xml:space="preserve">166000, г. Нарьян-Мар, ул. Рыбников,  д.4, кв. 4
</t>
  </si>
  <si>
    <t xml:space="preserve">166700,  НАО, п. Искателей, ул. Ардалина,  д. 13
</t>
  </si>
  <si>
    <t xml:space="preserve">ИП Кузьмина Светлана Валериановна </t>
  </si>
  <si>
    <t xml:space="preserve">ИП Акимова Зарема Сайд-Хусайновна </t>
  </si>
  <si>
    <t>ООО «Геосервис»</t>
  </si>
  <si>
    <t>166000, НАО, г. Нарьян-Мар, ул. Октябрьская, д. 15, кв. 8</t>
  </si>
  <si>
    <t xml:space="preserve">ИП Софрони Иван Петрович </t>
  </si>
  <si>
    <t>166000, г. Нарьян-Мар, ул. Южная,  д. 43, кв. 27</t>
  </si>
  <si>
    <t xml:space="preserve">ООО «Ялумд» </t>
  </si>
  <si>
    <t>166000, НАО, г. Нарьян-Мар, ул. Оленная, д. 19</t>
  </si>
  <si>
    <t>ПО «Пёшский  Пекарь»</t>
  </si>
  <si>
    <t>166730, НАО, с. Нижняя Пёша, ул. Советская, д. 30</t>
  </si>
  <si>
    <t>ИП Хильчук Андрей Владимирович</t>
  </si>
  <si>
    <t>ИП Петрова Екатерина Евгеньевна</t>
  </si>
  <si>
    <t>166000, НАО, г. Нарьян-Мар, ул. Оленная, д. 8, кв. 43</t>
  </si>
  <si>
    <t>Распоряжение №1848 от 07.12.15</t>
  </si>
  <si>
    <t>166700, п. Искателей, ул. Губкина,  д. 2, кв. 18</t>
  </si>
  <si>
    <t>Распоряжение №1881 от 22.12.15</t>
  </si>
  <si>
    <t>ООО "Энергопромсервис"</t>
  </si>
  <si>
    <t>ИП Николаев Андрей Сергеевич</t>
  </si>
  <si>
    <t>ИП Апицын Вячеслав Андреевич</t>
  </si>
  <si>
    <t>ИП Доронин Максим Сергеевич</t>
  </si>
  <si>
    <t>ООО «Клининговая компания «Чистота-Сервис»</t>
  </si>
  <si>
    <t>ООО «САДКО»</t>
  </si>
  <si>
    <t>ООО «Кибернетик»</t>
  </si>
  <si>
    <t>ИП Сафонова Наталья Николаевна</t>
  </si>
  <si>
    <t>Распоряжение  № 1883 от 23.12.15</t>
  </si>
  <si>
    <t>Распоряжение № 1884 от 23.12.15</t>
  </si>
  <si>
    <t>Распоряжение № 1885 от 23.12.15</t>
  </si>
  <si>
    <t>Распоряжение № 1886 от 23.12.15</t>
  </si>
  <si>
    <t>Распоряжение № 1887 от 23.12.15</t>
  </si>
  <si>
    <t>Распоряжение  № 1888 от 23.12.15</t>
  </si>
  <si>
    <t>Распоряжение № 1889 от 23.12.15</t>
  </si>
  <si>
    <t>Распоряжение № 1890 от 23.12.15</t>
  </si>
  <si>
    <t>166700, 
п. Искателей, ул. Губкина, д. 3Б, оф.2</t>
  </si>
  <si>
    <t xml:space="preserve">166000, 
г. Нарьян-Мар, ул. 60 лет Октября, 
д.3 А кв.4
</t>
  </si>
  <si>
    <t xml:space="preserve">166000, 
г. Нарьян-Мар, ул. Выучейского, 
д.36 кв.4
</t>
  </si>
  <si>
    <t xml:space="preserve">167000, 
п. Искателей, ул. Строителей, д.16 кв.15
</t>
  </si>
  <si>
    <t xml:space="preserve">166000, 
г. Нарьян-Мар, ул. Ненецкая, д. 12 А
</t>
  </si>
  <si>
    <t xml:space="preserve">166000, 
г. Нарьян-Мар, ул. Южная, д. 41Б, кв.8
</t>
  </si>
  <si>
    <t xml:space="preserve">166000, 
г. Нарьян-Мар, ул. Ненецкая д. 12А
</t>
  </si>
  <si>
    <t xml:space="preserve">166000, 
г. Нарьян-Мар, ул. Ленина д. 41Б кв. 3
</t>
  </si>
  <si>
    <t>ИП Морева Галина Викторовна</t>
  </si>
  <si>
    <t>ИП Кудряшов Андрей Юрьевич</t>
  </si>
  <si>
    <t>Распоряжение №1855 от 11.12.15</t>
  </si>
  <si>
    <t>Распоряжение №1854 от 11.12.15</t>
  </si>
  <si>
    <t>166000, 
г. Нарьян-Мар, ул. Ленина д. 29 кв. 70</t>
  </si>
  <si>
    <t xml:space="preserve">166700, 
п. Искателей, ул. Угольная д. 11 кв. 11
</t>
  </si>
  <si>
    <t>№ 1 от 15.10.2013</t>
  </si>
  <si>
    <t>ИП Даник Константин Федорович</t>
  </si>
  <si>
    <t>166000, НАО, г. Нарьян-Мар, ул. Выучейского, д. 12, кв. 65</t>
  </si>
  <si>
    <t>финансовая</t>
  </si>
  <si>
    <t>грант</t>
  </si>
  <si>
    <t>№ 2 от 15.10.2013</t>
  </si>
  <si>
    <t>ИП Досько Арина Михайловна</t>
  </si>
  <si>
    <t>166000, НАО, п. Искателей, ул. Росихина, д. 13, кв. 6</t>
  </si>
  <si>
    <t>№ 3 от 15.10.2013</t>
  </si>
  <si>
    <t>ООО «Терем»</t>
  </si>
  <si>
    <t>166000, НАО, п. Искателей, ул. Росихина, д. 9А</t>
  </si>
  <si>
    <t>№ 4 от 15.10.2013</t>
  </si>
  <si>
    <t>ООО «НАО-ПЕРСОНАЛ»</t>
  </si>
  <si>
    <t>166000, НАО, г. Нарьян-Мар, проезд им. Капитана Матросова, д. 2, кв. 26</t>
  </si>
  <si>
    <t>№ 5 от 15.10.2013</t>
  </si>
  <si>
    <t>ООО «ТУРИЗМ НАО»</t>
  </si>
  <si>
    <t>166700, НАО, п. Искателей, ул. Дружбы, д. 18, кв. 20</t>
  </si>
  <si>
    <t>№ 6 от 15.10.2013</t>
  </si>
  <si>
    <t>ИП Волков Александр Алексеевич</t>
  </si>
  <si>
    <t>166000, НАО, г. Нарьян-Мар, ул. Рыбников, д. 6 Б, кв. 106</t>
  </si>
  <si>
    <t>субсидия</t>
  </si>
  <si>
    <t>295, 4</t>
  </si>
  <si>
    <t>№ 7 от 15.10.2013</t>
  </si>
  <si>
    <t>ИП Волков Алексей Валентинович</t>
  </si>
  <si>
    <t>166000, НАО, г. Нарьян-Мар, ул. 60 лет Октября, д. 28 А</t>
  </si>
  <si>
    <t>№ 8 от 15.10.2013</t>
  </si>
  <si>
    <t>ИП Кокин Сергей Александрович</t>
  </si>
  <si>
    <t>166700, НАО, с. Ома, ул. Речная, д. 3</t>
  </si>
  <si>
    <t>№ 9 от 15.10.2013</t>
  </si>
  <si>
    <t>ООО «СТК НАО»</t>
  </si>
  <si>
    <t>166000, НАО, г. Нарьян-Мар, ул. Ленина, д. 29 Б, кв. 9</t>
  </si>
  <si>
    <t>№ 10 от 15.10.2013</t>
  </si>
  <si>
    <t>ООО «СТАР»</t>
  </si>
  <si>
    <t>166700, НАО, п. Искателей, ул. Губкина, д. 30, кв. 8</t>
  </si>
  <si>
    <t>№ 11 от 15.10.2013</t>
  </si>
  <si>
    <t>ИП Михеев Павел Владимирович</t>
  </si>
  <si>
    <t>166700, НАО, г. Нарьян-Мар, ул. Юбилейная, д. 71</t>
  </si>
  <si>
    <t>№ 12 от 15.10.2013</t>
  </si>
  <si>
    <t>ООО «Красный город»</t>
  </si>
  <si>
    <t>166000, НАО, г. Нарьян-Мар, ул. Ленина, д. 29 Б, кв. 84</t>
  </si>
  <si>
    <t>№ 13 от 15.10.2013</t>
  </si>
  <si>
    <t>ИП Артеева Дарья Прокопьевна</t>
  </si>
  <si>
    <t>166704, НАО, п. Хонгурей</t>
  </si>
  <si>
    <t>№ 14 от 29.11.2013</t>
  </si>
  <si>
    <t>№ 15 от 29.11.2013</t>
  </si>
  <si>
    <t>ИП Попов А.В. крестьянское (фермерское) хозяйство</t>
  </si>
  <si>
    <t>№ 16 от 20.12.2013</t>
  </si>
  <si>
    <t>№ 17 от 20.12.2013</t>
  </si>
  <si>
    <t>ИП Ерехинский Вячеслав Александрович</t>
  </si>
  <si>
    <t>№ 18 от 20.12.2013</t>
  </si>
  <si>
    <t>ООО «Витамин»</t>
  </si>
  <si>
    <t>№ 19 от 20.12.2013</t>
  </si>
  <si>
    <t>OOO «Центр экологического туризма и образования «Медвежья лапа»</t>
  </si>
  <si>
    <t>166700,  НАО, пос. Искателей, ул. Ардалина,  д. 9, кв. 30</t>
  </si>
  <si>
    <t>№ 20 от 20.12.2013</t>
  </si>
  <si>
    <t>ООО «Свои люди»</t>
  </si>
  <si>
    <t>№ 21 от 18.12.2013</t>
  </si>
  <si>
    <t>ИП Януш Руслан Павлович</t>
  </si>
  <si>
    <t>166000, НАО, г. Нарьян-Мар, пр. им. Кап. Матросова, д. 8, кв.86.</t>
  </si>
  <si>
    <t>№ 22 от 18.12.2013</t>
  </si>
  <si>
    <t>ООО «Тарана»</t>
  </si>
  <si>
    <t>166700, Ненецкий АО, п. Искателей, ул. Строителей, д. 8</t>
  </si>
  <si>
    <t>№ 23 от 18.12.2013</t>
  </si>
  <si>
    <t>№ 24 от 18.12.2013</t>
  </si>
  <si>
    <t>№ 25 от 18.12.2013</t>
  </si>
  <si>
    <t>№ 26 от 18.12.2013</t>
  </si>
  <si>
    <t>№ 27 от 18.12.2013</t>
  </si>
  <si>
    <t>Размер поддержки (тыс.руб)</t>
  </si>
  <si>
    <t>166000, НАО, д. Черная</t>
  </si>
  <si>
    <t>166000, НАО, г. Нарьян-Мар, ул. Октябрьская, д. 30, кв.7</t>
  </si>
  <si>
    <t>166000, НАО, г. Нарьян-Мар, ул. Заводская, д. 7</t>
  </si>
  <si>
    <t>166000, НАО, г. Нарьян-Мар, ул. 60 лет Октября, д. 48-Г, кв.5</t>
  </si>
  <si>
    <t>Управление экономического развития Ненецкого автономного округа</t>
  </si>
  <si>
    <t>Распоряжение  № 376-ф от 15.10.2013</t>
  </si>
  <si>
    <t>Распоряжение № 377-ф от 15.10.2013</t>
  </si>
  <si>
    <t>Распоряжение  № 378-ф от 15.10.2013</t>
  </si>
  <si>
    <t>Распоряжение  № 379-ф от 15.10.2013</t>
  </si>
  <si>
    <t>Распоряжение № 380-ф от 15.10.2013</t>
  </si>
  <si>
    <t>Распоряжение № 381-ф от 15.10.2013</t>
  </si>
  <si>
    <t>Распоряжение № 382-ф от 15.10.2013</t>
  </si>
  <si>
    <t>Распоряжение № 383-ф от 15.10.2013</t>
  </si>
  <si>
    <t>Распоряжение № 384-ф от 15.10.2013</t>
  </si>
  <si>
    <t>Распоряжение № 385-ф от 15.10.2013</t>
  </si>
  <si>
    <t>Распоряжение № 386-ф от 15.10.2013</t>
  </si>
  <si>
    <t>Распоряжение № 387-ф от 15.10.2013</t>
  </si>
  <si>
    <t>Распоряжение № 388-ф от 15.10.2013</t>
  </si>
  <si>
    <t>Распоряжение № 504-ф от 29.11.2013</t>
  </si>
  <si>
    <t>Распоряжение № 503-ф от  29.11.2013</t>
  </si>
  <si>
    <t>Распоряжение № 607-ф от 20.12.2013</t>
  </si>
  <si>
    <t>Распоряжения № 635-ф от 25.12.2013, № 603-ф от 20.12.2013</t>
  </si>
  <si>
    <t>Распоряжение № 604-ф от  20.12.2013</t>
  </si>
  <si>
    <t>Распоряжение№ 605-ф от  20.12.2013</t>
  </si>
  <si>
    <t>Распоряжение № 606-ф от  20.12.2013</t>
  </si>
  <si>
    <t>Распоряжение № 608-ф от  20.12.2013</t>
  </si>
  <si>
    <t>Распоряжение № 609-ф от  20.12.2013</t>
  </si>
  <si>
    <t>Распоряжение № 597-ф от  20.12.2013</t>
  </si>
  <si>
    <t>Распоряжение № 598-ф от  20.12.2013</t>
  </si>
  <si>
    <t>Распоряжение № 600-ф от  20.12.2013</t>
  </si>
  <si>
    <t>Распоряжение № 599-ф от  20.12.2013</t>
  </si>
  <si>
    <t>Распоряжение № 601-ф от  20.12.2013</t>
  </si>
  <si>
    <t>ООО «ЁЛКИ-ПАЛКИ»</t>
  </si>
  <si>
    <t>166002, НАО, рп. Искателей, ул. Дружбы, д. 18, оф. 20</t>
  </si>
  <si>
    <t>ИП Баринов Владимир Владелинович</t>
  </si>
  <si>
    <t>ИП Жабский Дмитрий Владимирович</t>
  </si>
  <si>
    <t>ЗАО «Нарьян-Марагропромэнерго»</t>
  </si>
  <si>
    <t>ООО «Стройтехинвест»</t>
  </si>
  <si>
    <t>1 500,0</t>
  </si>
  <si>
    <t>166700, НАО, п. Искателей, ул. Строителей, д. 4, кв. 27</t>
  </si>
  <si>
    <t>ООО «НеваТехСтрой»</t>
  </si>
  <si>
    <t>166700, НАО, рп. Искателей, пер. Ленинградский, д. 2, кв. 7</t>
  </si>
  <si>
    <t>1 389,69</t>
  </si>
  <si>
    <t>ИП Белкина Елена Сергеевна</t>
  </si>
  <si>
    <t xml:space="preserve">166700, НАО, п. Искателей, ул. Строителей, д. 14, кв.17 </t>
  </si>
  <si>
    <t>ИП Шевелев Вячеслав Михайлович</t>
  </si>
  <si>
    <t>166703, НАО, с.Оксино</t>
  </si>
  <si>
    <t>ИП Кадикин Илья Иванович</t>
  </si>
  <si>
    <t>166700, НАО, п. Искателей, ул. Ардалина, д. 9</t>
  </si>
  <si>
    <t>ИП Скопин Андрей Николаевич</t>
  </si>
  <si>
    <t>166000, г. Нарьян-Мар, ул. 60 лет Октября, д. 48-г, кв. 5</t>
  </si>
  <si>
    <t>ООО «Компания Севергеолдобыча»</t>
  </si>
  <si>
    <t>166700, п. Искателей, ул. Губкина, д. 3б</t>
  </si>
  <si>
    <t>ООО «МК-Сервис»</t>
  </si>
  <si>
    <t>166700, п. Искателей, ул. Россихина, д. 10 А</t>
  </si>
  <si>
    <t>166715, НАО, п. Красное</t>
  </si>
  <si>
    <t>ООО «Гиппократ 83»</t>
  </si>
  <si>
    <t>166000, г. Нарьян-Мар, ул. Рябиновая, д. 19</t>
  </si>
  <si>
    <t>ИП Артемов Петр Григорьевич</t>
  </si>
  <si>
    <t>166000, г. Нарьян-Мар, проезд им. Капитана Матросова, д. 2, кв. 35</t>
  </si>
  <si>
    <t>ИП Марков Евгений Константинович</t>
  </si>
  <si>
    <t>166000, г. Нарьян-Мар, ул. Меньшикова, д. 18, кв. 2</t>
  </si>
  <si>
    <t>ИП Собанин Андрей Александрович</t>
  </si>
  <si>
    <t>166000, г. Нарьян-Мар, ул. Первомайская, д. 34, кв. 39</t>
  </si>
  <si>
    <t>ИП Чернев Олег Валерьевич</t>
  </si>
  <si>
    <t xml:space="preserve">166000, г. Нарьян-Мар, ул. Полярная, д. 36, </t>
  </si>
  <si>
    <t>ИП Матвеев Павел Васильевич</t>
  </si>
  <si>
    <t xml:space="preserve">166000, г. Нарьян-Мар, пер. Заполярный, 5. 3, </t>
  </si>
  <si>
    <t>ИП Волков Владимир Валентинович</t>
  </si>
  <si>
    <t>166700, п. Искателей, ул. Летняя, д. 21</t>
  </si>
  <si>
    <t>ООО «НМ ВИЖН»</t>
  </si>
  <si>
    <t>166004, г. Нарьян-Мар, ул. Рыбников, д. 6 Б, кв. 32</t>
  </si>
  <si>
    <t>ООО «Сульская слобода»</t>
  </si>
  <si>
    <t>166004, Ненецкий автономный округ, с. Коткино, ул. Колхозная, д.12</t>
  </si>
  <si>
    <t>ИП Попова Елена Александровна</t>
  </si>
  <si>
    <t xml:space="preserve">166700, НАО, п. Искателей, ул. Ардалина, д. 9, оф. 30 </t>
  </si>
  <si>
    <t>ИП Долин Игорь Олегович</t>
  </si>
  <si>
    <r>
      <t xml:space="preserve">166700, </t>
    </r>
    <r>
      <rPr>
        <sz val="10"/>
        <color theme="1"/>
        <rFont val="Times New Roman"/>
        <family val="1"/>
        <charset val="204"/>
      </rPr>
      <t>Ненецкий автономный округ</t>
    </r>
    <r>
      <rPr>
        <sz val="9"/>
        <color theme="1"/>
        <rFont val="Times New Roman"/>
        <family val="1"/>
        <charset val="204"/>
      </rPr>
      <t xml:space="preserve">, п. Искателей, ул. Строителей, д. 14, кв.17 </t>
    </r>
  </si>
  <si>
    <t>166000, НАО, г. Нарьян-Мар, ул. Меньшикова, д. 6, кв. 8</t>
  </si>
  <si>
    <t>166000, НАО, г. Нарьян-Мар, ул. Ленина, д. 41 б, кв. 34</t>
  </si>
  <si>
    <t>ИП Кузнецов Николай Григорьевич</t>
  </si>
  <si>
    <t>166000, НАО, г. Нарьян-Мар, ул. Ленина, д. 41, кв. 30</t>
  </si>
  <si>
    <t xml:space="preserve">166000, НАО,г. Нарьян-Мар, ул. Рыбников, д. 17-В, кв. </t>
  </si>
  <si>
    <t>166000, НАО,г. Нарьян-Мар, ул. Рыбников, д. 6-Б, кв. 109</t>
  </si>
  <si>
    <t>ИПФилиппов Олег Аркадьевич</t>
  </si>
  <si>
    <t>166000, НАО, г. Нарьян-Мар, ул. Ленина, д. 6</t>
  </si>
  <si>
    <t>ООО «Арсенал Термо»</t>
  </si>
  <si>
    <t>СПК-коопхоз «Ерв»</t>
  </si>
  <si>
    <t>Распоряжение  № 58-ф от  26.03.2014</t>
  </si>
  <si>
    <t>Распоряжение  № 59-ф
12.05.2014</t>
  </si>
  <si>
    <t>Распоряжение  № 60-ф
12.05.2014</t>
  </si>
  <si>
    <t>Распоряжение  № 61-ф
12.05.2014</t>
  </si>
  <si>
    <t>Распоряжение  № 62-ф
12.05.2014</t>
  </si>
  <si>
    <t>Распоряжение  № 63-ф
19.05.2014</t>
  </si>
  <si>
    <t>Распоряжение  № 64-ф
19.05.2014</t>
  </si>
  <si>
    <t>Распоряжение  № 65-ф
19.05.2014</t>
  </si>
  <si>
    <t>Распоряжение  № 66-ф
22.05.2014</t>
  </si>
  <si>
    <t>Распоряжение  № 67-ф
04.06.2014</t>
  </si>
  <si>
    <t>Распоряжение  № 73-ф
25.11.2014</t>
  </si>
  <si>
    <t>Распоряжение  № 74-ф
25.11.2014</t>
  </si>
  <si>
    <t>Распоряжение  № 67-ф
25.11.2014</t>
  </si>
  <si>
    <t>Распоряжение  № 76-ф
25.11.2014</t>
  </si>
  <si>
    <t>Распоряжение  № 77-ф
26.11.2014</t>
  </si>
  <si>
    <t xml:space="preserve">Распоряжение  № 89 от 22.12.2014 </t>
  </si>
  <si>
    <t>Распоряжение  № 90 от 22.12.2014</t>
  </si>
  <si>
    <t>Распоряжение  № 88 от 22.12.2014</t>
  </si>
  <si>
    <t>Распоряжение  № 97-ф
22.12.2014</t>
  </si>
  <si>
    <t>Распоряжение  № 87-ф
22.12.2014</t>
  </si>
  <si>
    <t>Распоряжение  № 94-ф
22.12.2014</t>
  </si>
  <si>
    <t>Распоряжение  № 79-ф
22.12.2014</t>
  </si>
  <si>
    <t>Распоряжение  № 80-ф
22.12.2014</t>
  </si>
  <si>
    <t>Распоряжение  № 81-ф
22.12.2014</t>
  </si>
  <si>
    <t>Распоряжение  № 82-ф
22.12.2014</t>
  </si>
  <si>
    <t>Распоряжение  № 83-ф
22.12.2014</t>
  </si>
  <si>
    <t>Распоряжение  № 84-ф
22.12.2014</t>
  </si>
  <si>
    <t>Распоряжение  № 85-ф
22.12.2014</t>
  </si>
  <si>
    <t>Распоряжение  № 86-ф
22.12.2014</t>
  </si>
  <si>
    <t>Распоряжение  № 92-ф
22.12.2014</t>
  </si>
  <si>
    <t>Распоряжение  № 91-ф
22.12.2014</t>
  </si>
  <si>
    <t>Распоряжение  № 95-ф
22.12.2014</t>
  </si>
  <si>
    <t xml:space="preserve">Распоряжение  № 93-ф
от 22.12.2014 </t>
  </si>
  <si>
    <t xml:space="preserve">Распоряжение  № 96-ф
от 22.12.2014 </t>
  </si>
  <si>
    <t>2014 год</t>
  </si>
  <si>
    <t>2013 год</t>
  </si>
  <si>
    <t>2015 год</t>
  </si>
  <si>
    <t>2016 год</t>
  </si>
  <si>
    <t>Соглашение расторгнуто в связи с нарушением обязательств, установленных п. 3.2 (Средства гранта возвращены 31.07.2014)</t>
  </si>
  <si>
    <t>Распоряжение  № 2 от 22.01.16</t>
  </si>
  <si>
    <t>ИП Тайбарей Лилия Мартыновна</t>
  </si>
  <si>
    <t>Распоряжение № 7 от 28.01.16</t>
  </si>
  <si>
    <t>2 956 ,48</t>
  </si>
  <si>
    <t xml:space="preserve">ИП Внукова Ирина Ивановна </t>
  </si>
  <si>
    <t xml:space="preserve">ИП Чупрова Ольга Сергеевна </t>
  </si>
  <si>
    <t xml:space="preserve">ИП Ковалева Анна Сергеевна  </t>
  </si>
  <si>
    <t>ИП Исмаилов Фахрад Тельман оглы</t>
  </si>
  <si>
    <t xml:space="preserve">ИП Салманов Балай Расул оглы </t>
  </si>
  <si>
    <t>ИП Валей Александр Владимирович</t>
  </si>
  <si>
    <t xml:space="preserve">ИП Сылка Анна Сергеевна </t>
  </si>
  <si>
    <t>Распоряжение № 11 от 03.02.16</t>
  </si>
  <si>
    <t>ИП Филиппова Юлия Николаевн</t>
  </si>
  <si>
    <t xml:space="preserve">ООО "НАО-Стом" </t>
  </si>
  <si>
    <t>ИП Абеленцева Ольга Анатольевна</t>
  </si>
  <si>
    <t>ПО Печорский пекарь</t>
  </si>
  <si>
    <t>ООО "НАО-Стом"</t>
  </si>
  <si>
    <t>Распоряжение № 9 от 03.02.16</t>
  </si>
  <si>
    <t xml:space="preserve">ООО "Система" </t>
  </si>
  <si>
    <t>Распоряжение № 15 от 08.02.16</t>
  </si>
  <si>
    <t>ООО "Ялумд"</t>
  </si>
  <si>
    <t>Распоряжение № 18 от 15.02.16</t>
  </si>
  <si>
    <t>Распоряжение № 17 от 15.02.16</t>
  </si>
  <si>
    <t>Распоряжение № 22 от 24.02.16</t>
  </si>
  <si>
    <t xml:space="preserve">ЗАО «Нарьян-Марагропромэнерго» </t>
  </si>
  <si>
    <t>Распоряжение № 25 от 29.02.15</t>
  </si>
  <si>
    <t>Распоряжение № 24 от 29.02.16</t>
  </si>
  <si>
    <t>Распоряжение № 28 от 10.03.16</t>
  </si>
  <si>
    <t>Распоряжение № 29 от 10.03.16</t>
  </si>
  <si>
    <t>ИП Артеев Юрий Алексеевич</t>
  </si>
  <si>
    <t>Распоряжение № 39 от 25.03.16</t>
  </si>
  <si>
    <t>Распоряжение № 40 от 25.03.16</t>
  </si>
  <si>
    <t>ИП Юферева Екатерина Тимовеевна</t>
  </si>
  <si>
    <t>Распоряжение № 64 от 21.04.16</t>
  </si>
  <si>
    <t>Распоряжение № 66 от 26.04.16</t>
  </si>
  <si>
    <t>ИП Бобров Юрий Витальевич</t>
  </si>
  <si>
    <t>Распоряжение № 54 от 14.04.16</t>
  </si>
  <si>
    <t>Распоряжение № 76 от 10.05.16</t>
  </si>
  <si>
    <t>ИП Бойко Анастасия Викторовна</t>
  </si>
  <si>
    <t>ИП Пиягина Галина Юрьевна</t>
  </si>
  <si>
    <t>ИП Швецова Светлана Владимировна</t>
  </si>
  <si>
    <t>Распоряжение № 93 от 24.05.16</t>
  </si>
  <si>
    <t xml:space="preserve">Субсидия </t>
  </si>
  <si>
    <t>Распоряжение № 80 от 10.05.16</t>
  </si>
  <si>
    <t>Распоряжение № 92 от 24.05.16</t>
  </si>
  <si>
    <t>ООО "ДиО Нур"</t>
  </si>
  <si>
    <t>Распоряжение № 106 от 31.05.16</t>
  </si>
  <si>
    <t>ИП Гвоздь Ольга Петровна</t>
  </si>
  <si>
    <t>Распоряжение № 105 от 31.05.16</t>
  </si>
  <si>
    <t>ООО "Континент"</t>
  </si>
  <si>
    <t>Распоряжение № 96 от 26.05.16</t>
  </si>
  <si>
    <t>ИП Акимова Ю.С.</t>
  </si>
  <si>
    <t>Распоряжение № 100 от 30.05.16</t>
  </si>
  <si>
    <t>Распоряжение № 99 от 30.05.16</t>
  </si>
  <si>
    <t>830000671602</t>
  </si>
  <si>
    <t>Распоряжение № 101 от 30.05.16</t>
  </si>
  <si>
    <t>ООО "ОП "Бекет"</t>
  </si>
  <si>
    <t>2983010670</t>
  </si>
  <si>
    <t>Распоряжение № 102 от 30.05.16</t>
  </si>
  <si>
    <t>ООО "Фреш "НАО"</t>
  </si>
  <si>
    <t>2983011137</t>
  </si>
  <si>
    <t>Распоряжение № 103 от 30.05.16</t>
  </si>
  <si>
    <t>298304024032</t>
  </si>
  <si>
    <t>Распоряжение № 104 от 30.05.16</t>
  </si>
  <si>
    <t>ООО "Заполярный медицинский центр"</t>
  </si>
  <si>
    <t>2983011320</t>
  </si>
  <si>
    <t>Распоряжение № 107 от 01.06.16</t>
  </si>
  <si>
    <t>ИП Тарасов Сергей Олегович</t>
  </si>
  <si>
    <t>Распоряжение № 110 от 10.06.16</t>
  </si>
  <si>
    <t>Распоряжение № 117 от 06.06.16</t>
  </si>
  <si>
    <t>ИП Суховарова Ольга Сергеевна</t>
  </si>
  <si>
    <t>Распоряжение № 121 от 14.06.16</t>
  </si>
  <si>
    <t>Распоряжение № 122 от 14.06.16</t>
  </si>
  <si>
    <t>ИП Гамкив Владимир Петрович</t>
  </si>
  <si>
    <t>ИП Канев Владимир Николаевич</t>
  </si>
  <si>
    <t>Распоряжение № 123 от 14.06.16</t>
  </si>
  <si>
    <t>ИП Страшней Дарья Петровна</t>
  </si>
  <si>
    <t xml:space="preserve">ИП Гаврилова Анна Анатольевна </t>
  </si>
  <si>
    <t>Распоряжение № 130 от 21.06.16</t>
  </si>
  <si>
    <t>Распоряжение № 131 от 27.06.16</t>
  </si>
  <si>
    <t>Распоряжение № 132 от 27.06.16</t>
  </si>
  <si>
    <t>Распоряжение № 133 от 27.06.16</t>
  </si>
  <si>
    <t>Распоряжение №141 от 06.07.16</t>
  </si>
  <si>
    <t>ИП Мартошенко Сергей Николаевич</t>
  </si>
  <si>
    <t>ООО "Гиппократ 83"</t>
  </si>
  <si>
    <t>Распоряжение №142 от 08.07.16</t>
  </si>
  <si>
    <t xml:space="preserve">ИП Канева татьяна Владимировна </t>
  </si>
  <si>
    <t>Распоряжение №150 от 01.08.16</t>
  </si>
  <si>
    <t>ИП Павлов Валентин Валентинович</t>
  </si>
  <si>
    <t>ООО «СТО у Валентина»</t>
  </si>
  <si>
    <t xml:space="preserve">ИП  Мизгирев Олег Владимирович </t>
  </si>
  <si>
    <t>Распоряжение №147 от 22.07.16</t>
  </si>
  <si>
    <t>Распоряжение №155 от 12.08.16</t>
  </si>
  <si>
    <t>ИП Акимова Юлия  Сергеевна</t>
  </si>
  <si>
    <t>ИП Кудряшова Инга Сергеевна</t>
  </si>
  <si>
    <t>ИП Выучейский Владислав Александрович</t>
  </si>
  <si>
    <t>Распоряжение №161 от 26.08.16</t>
  </si>
  <si>
    <t>Распоряжение №166 от 01.09.16</t>
  </si>
  <si>
    <t>ИП Дрыгалова Наталья Федоровна</t>
  </si>
  <si>
    <t>ИП Вотинов Андрей Анатольевич</t>
  </si>
  <si>
    <t>ИП Матвеева Ирина Николаевна</t>
  </si>
  <si>
    <t>Распоряжение № 210 от 25.10.16</t>
  </si>
  <si>
    <t>Распоряжение № 211 от 25.10.16</t>
  </si>
  <si>
    <t>Распоряжение № 212 от 25.10.16</t>
  </si>
  <si>
    <t>Распоряжение № 213 от 25.10.16</t>
  </si>
  <si>
    <t>Распоряжение № 214 от 25.10.16</t>
  </si>
  <si>
    <t>Распоряжение № 215 от 25.10.16</t>
  </si>
  <si>
    <t>Распоряжение № 216 от 25.10.16</t>
  </si>
  <si>
    <t>Распоряжение № 217 от 25.10.16</t>
  </si>
  <si>
    <t xml:space="preserve">КФХ Ардеева Лариса Егоровна
</t>
  </si>
  <si>
    <t>ООО «Александрия»</t>
  </si>
  <si>
    <t>ООО «Беловодье»</t>
  </si>
  <si>
    <t>2983011440</t>
  </si>
  <si>
    <t>ИП Безумов Константин Геннадьевич</t>
  </si>
  <si>
    <t>830000572111</t>
  </si>
  <si>
    <t>ИП  Вепрева Татьяна Анатольевна</t>
  </si>
  <si>
    <t>352603872206</t>
  </si>
  <si>
    <t>ИП Речкалова Ирина Владимировна</t>
  </si>
  <si>
    <t>298302718003</t>
  </si>
  <si>
    <t>ИП Корабель Ольга Андреевна</t>
  </si>
  <si>
    <t>830002118337</t>
  </si>
  <si>
    <t>166700, НАО, пгт. Искателей, ул. Дружбы, д. 24, кв. 19</t>
  </si>
  <si>
    <t>грант (ф)</t>
  </si>
  <si>
    <t>грант (Ф)</t>
  </si>
  <si>
    <t>2017 год</t>
  </si>
  <si>
    <t>Распоряжение № 81 от 30.05.2017</t>
  </si>
  <si>
    <t>Распоряжение № 82 от 30.05.2017</t>
  </si>
  <si>
    <t>Распоряжение № 83 от 30.05.2017</t>
  </si>
  <si>
    <t>Распоряжение № 84 от 30.05.2017</t>
  </si>
  <si>
    <t>Распоряжение № 85 от 30.05.2017</t>
  </si>
  <si>
    <t>Распоряжение № 86 от 30.05.2017</t>
  </si>
  <si>
    <t>Распоряжение № 87 от 30.05.2017</t>
  </si>
  <si>
    <t>Распоряжение № 88 от 30.05.2017</t>
  </si>
  <si>
    <t>ИП Левчакова Любовь Дмитриевна</t>
  </si>
  <si>
    <t xml:space="preserve">ООО "Север-НАО"                    </t>
  </si>
  <si>
    <t>ИП Апицын Виталий Валерьевич</t>
  </si>
  <si>
    <t>ИП Ладыкин Сергей Юрьевич</t>
  </si>
  <si>
    <t>ИП Ефимов Артем Александрович</t>
  </si>
  <si>
    <t>ИП Лупандин Юрий Михайлович</t>
  </si>
  <si>
    <t>КФХ Никитина Клавдия Васильевна</t>
  </si>
  <si>
    <t>ИП Истомин Алексей Андреевич</t>
  </si>
  <si>
    <t>Распоряжение № 96 от 28.06.2017</t>
  </si>
  <si>
    <t>КФХ Коткин Владимир Васильевич</t>
  </si>
  <si>
    <t>Распоряжение № 100 от 10.07.2017</t>
  </si>
  <si>
    <t>Распоряжение № 107 от 21.07.2017</t>
  </si>
  <si>
    <t>ООО "НТП "Рубус"</t>
  </si>
  <si>
    <t>ООО "Тарана"</t>
  </si>
  <si>
    <t>Распоряжение № 120 от 17.08.2017</t>
  </si>
  <si>
    <t>ИП Гудырев Валерий Вячеславович</t>
  </si>
  <si>
    <t>ИП Кислякова Людмила Евгеньевна</t>
  </si>
  <si>
    <t>Потребительское общество «Омский Пекарь»</t>
  </si>
  <si>
    <t>ООО «Заполярный медицинский центр»</t>
  </si>
  <si>
    <t>ООО «Лекарь»</t>
  </si>
  <si>
    <t>Распоряжение № 65 от 26.04.2017</t>
  </si>
  <si>
    <t>Распоряжение № 122 от 21.08.2017</t>
  </si>
  <si>
    <t>ИТОГО</t>
  </si>
  <si>
    <t>Распоряжение № 129 от 22.08.2017</t>
  </si>
  <si>
    <t>Распоряжение № 130 от 22.08.2017</t>
  </si>
  <si>
    <t>Распоряжение № 131 от 22.08.2017</t>
  </si>
  <si>
    <t>Распоряжение № 132 от 22.08.2017</t>
  </si>
  <si>
    <t>Распоряжение № 133 от 22.08.2017</t>
  </si>
  <si>
    <t>Распоряжение № 139 от 06.09.2017</t>
  </si>
  <si>
    <t>Распоряжение № 141 от 08.09.2017</t>
  </si>
  <si>
    <t>ООО "Ультрамедплюс"</t>
  </si>
  <si>
    <t>Распоряжение № 160 от 11.10.2017</t>
  </si>
  <si>
    <t>ИП Прокопьев Федор Александрович</t>
  </si>
  <si>
    <t>Распоряжение № 159 от 11.10.2017</t>
  </si>
  <si>
    <t>ИП Серенко Иван Владимирович</t>
  </si>
  <si>
    <t>Распоряжение № 156 от 11.10.2017</t>
  </si>
  <si>
    <t>ООО «СТО у Валентина Плюс»</t>
  </si>
  <si>
    <t>Распоряжение № 155 от 11.10.2017</t>
  </si>
  <si>
    <t>ООО «Эвакуатор83»</t>
  </si>
  <si>
    <t>Распоряжение № 158 от 11.10.2017</t>
  </si>
  <si>
    <t>ИП Когудницкий Артем Викторович</t>
  </si>
  <si>
    <t>Распоряжение № 157 от 11.10.2017</t>
  </si>
  <si>
    <t>Распоряжение № 209 от 01.12.2017</t>
  </si>
  <si>
    <t>Распоряжение № 212 от 08.12.2017</t>
  </si>
  <si>
    <t>Распоряжение № 230 от 22.12.2017</t>
  </si>
  <si>
    <t>ИП Бебенина Анна Владимировна</t>
  </si>
  <si>
    <t>ИП Самохин Евгений Николаевич</t>
  </si>
  <si>
    <t>ИП Уткин Михаил Геннадьевич</t>
  </si>
  <si>
    <t>ИП Непрокин Владимир Борисович</t>
  </si>
  <si>
    <t>ИП Канев Алексей Егорович</t>
  </si>
  <si>
    <t>ИП Ханов Магомед Абдулмалинович</t>
  </si>
  <si>
    <t>ООО «Нарьян-Мак»</t>
  </si>
  <si>
    <t>ИП Дуркин Владимир Николаевич</t>
  </si>
  <si>
    <t>ИП Васильев Денис Александрович</t>
  </si>
  <si>
    <t>ООО «Киндербум»</t>
  </si>
  <si>
    <t>ИП Кычин Даниил Викторович</t>
  </si>
  <si>
    <t>Потребительское общество Хорей-Верский Пекарь</t>
  </si>
  <si>
    <t>Потребительское общество Печорский Пекарь</t>
  </si>
  <si>
    <t>Потребительское общество Карский Пекарь</t>
  </si>
  <si>
    <t>Потребительское общество Харутинский Пекарь</t>
  </si>
  <si>
    <t>Потребительское общество Каратайский Пекарь</t>
  </si>
  <si>
    <t>Распоряжение № 235 от 22.12.2017</t>
  </si>
  <si>
    <t>Распоряжение № 236 от 22.12.2017</t>
  </si>
  <si>
    <t>Распоряжение № 237 от 22.12.2017</t>
  </si>
  <si>
    <t>Распоряжение № 238 от 22.12.2017</t>
  </si>
  <si>
    <t>Распоряжение № 240 от 22.12.2017</t>
  </si>
  <si>
    <t>Распоряжение № 239 от 22.12.2017</t>
  </si>
  <si>
    <t>Распоряжение № 241 от 22.12.2017</t>
  </si>
  <si>
    <t>Распоряжение № 242 от 22.12.2017</t>
  </si>
  <si>
    <t>Распоряжение № 243 от 22.12.2017</t>
  </si>
  <si>
    <t>ИП Рочев Василий Алексеевич</t>
  </si>
  <si>
    <t>ООО «ФРЕШ НАО»</t>
  </si>
  <si>
    <t>Распоряжение № 216 от 20.12.2017</t>
  </si>
  <si>
    <t>Распоряжение № 217 от 20.12.2017</t>
  </si>
  <si>
    <t>Распоряжение № 218 от 20.12.2017</t>
  </si>
  <si>
    <t>Распоряжение № 219 от 20.12.2017</t>
  </si>
  <si>
    <t>Распоряжение № 220 от 20.12.2017</t>
  </si>
  <si>
    <t>Распоряжение № 221 от 20.12.2017</t>
  </si>
  <si>
    <t>Распоряжение № 222 от 20.12.2017</t>
  </si>
  <si>
    <t>Распоряжение № 223 от 20.12.2017</t>
  </si>
  <si>
    <t>Распоряжение № 224 от 20.12.2017</t>
  </si>
  <si>
    <t>2018 год</t>
  </si>
  <si>
    <t>ИП Регаловский Алексей Константинович</t>
  </si>
  <si>
    <t>Распоряжение № 12 от 23.01.2018</t>
  </si>
  <si>
    <t>Распоряжение № 35 от 05.03.2018</t>
  </si>
  <si>
    <t>Распоряжение № 41 от 14.03.2018</t>
  </si>
  <si>
    <t>Распоряжение № 40 от 14.03.2018</t>
  </si>
  <si>
    <t>Распоряжение № 42 от 20.03.2018</t>
  </si>
  <si>
    <t>Распоряжение № 69 от 19.04.2018</t>
  </si>
  <si>
    <t>Распоряжение № 70 от 19.04.2018</t>
  </si>
  <si>
    <t>Распоряжение № 71 от 19.04.2018</t>
  </si>
  <si>
    <t>Распоряжение № 72 от 19.04.2018</t>
  </si>
  <si>
    <t>Распоряжение № 73 от 19.04.2018</t>
  </si>
  <si>
    <t>ИП Шараполва Кристина Николаевна</t>
  </si>
  <si>
    <t>ИП Нецывитай Екатерина Сергеевна</t>
  </si>
  <si>
    <t>ИП Абрамова Юлия Васильевна</t>
  </si>
  <si>
    <t>ООО "Ненецкая рыбоводческая компания"</t>
  </si>
  <si>
    <t>ООО "Фурион"</t>
  </si>
  <si>
    <t>Распоряжение № 98 от 07.05.2018</t>
  </si>
  <si>
    <t>ИП Курленко Анатолий Григорьевич</t>
  </si>
  <si>
    <t xml:space="preserve">ИП Носова Анна Александровна </t>
  </si>
  <si>
    <t>ООО «Сервис НАО»</t>
  </si>
  <si>
    <t xml:space="preserve">ИП Доронин Максим Сергеевич </t>
  </si>
  <si>
    <t>Распоряжение № 120 от 28.05.2018</t>
  </si>
  <si>
    <t>Распоряжение № 121 от 28.05.2018</t>
  </si>
  <si>
    <t>Распоряжение № 122 от 28.05.2018</t>
  </si>
  <si>
    <t>Распоряжение № 123 от 28.05.2018</t>
  </si>
  <si>
    <t>Распоряжение № 124 от 28.05.2018</t>
  </si>
  <si>
    <t>Распоряжение № 125 от 28.05.2018</t>
  </si>
  <si>
    <t>Распоряжение № 126 от 28.05.2018</t>
  </si>
  <si>
    <t>Распоряжение № 127 от 28.05.2018</t>
  </si>
  <si>
    <t>298300775609</t>
  </si>
  <si>
    <t>525629602510</t>
  </si>
  <si>
    <t>298302860105</t>
  </si>
  <si>
    <t>2983012155</t>
  </si>
  <si>
    <t>290128863684</t>
  </si>
  <si>
    <t>830000463151</t>
  </si>
  <si>
    <t>Соглашение расторгнуто в связи с нарушением обязательств, установленных п. 3.1.1 (средства гранта не использованы в течение 1 года, средства гранта возвращены 14.05.2018)</t>
  </si>
  <si>
    <t>ИП Шибеко Владимир Михайлович</t>
  </si>
  <si>
    <t>ИП Белорусов Павел Дмитриевич</t>
  </si>
  <si>
    <t>ИП Кулыжкин Сергей Викторович</t>
  </si>
  <si>
    <t xml:space="preserve">ИП Кожевина Евгения Вячеславовна </t>
  </si>
  <si>
    <t>Распоряжение № 144 от 25.06.2018</t>
  </si>
  <si>
    <t>Распоряжение № 145 от 25.06.2018</t>
  </si>
  <si>
    <t>Распоряжение № 146 от 25.06.2018</t>
  </si>
  <si>
    <t>Распоряжение № 147 от 25.06.2018</t>
  </si>
  <si>
    <t>Распоряжение № 161 от 10.07.2018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</si>
</sst>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9;&#1091;&#1073;&#1089;&#1080;&#1076;&#1080;&#1080;,%20&#1075;&#1088;&#1072;&#1085;&#1090;&#1099;,%20&#1083;&#1080;&#1079;&#1080;&#108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сидии 2018"/>
      <sheetName val="гранты 2018"/>
      <sheetName val="субсидии 2017"/>
      <sheetName val="гранты 2017"/>
      <sheetName val="субсидии 2016"/>
      <sheetName val="гранты 2016"/>
      <sheetName val="Субсидии 2015"/>
      <sheetName val="гранты 2015"/>
      <sheetName val="лизинг 2015"/>
      <sheetName val="Анализ Грант"/>
      <sheetName val="АНАЛИЗ"/>
      <sheetName val="Анализ 2"/>
      <sheetName val="поддержка СХ 2015-2017"/>
      <sheetName val="на рассмотрении"/>
      <sheetName val="сравнение 2015-2016"/>
      <sheetName val="гранты 2017  (коррект)"/>
    </sheetNames>
    <sheetDataSet>
      <sheetData sheetId="0">
        <row r="4">
          <cell r="B4" t="str">
            <v>ООО «Заполярный медицинский центр»</v>
          </cell>
        </row>
        <row r="5">
          <cell r="B5" t="str">
            <v>ООО «Санрэй»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abSelected="1" topLeftCell="A22" zoomScale="70" zoomScaleNormal="70" workbookViewId="0">
      <selection activeCell="C31" sqref="C31"/>
    </sheetView>
  </sheetViews>
  <sheetFormatPr defaultRowHeight="15" x14ac:dyDescent="0.25"/>
  <cols>
    <col min="1" max="1" width="4.7109375" customWidth="1"/>
    <col min="2" max="2" width="15" customWidth="1"/>
    <col min="3" max="3" width="36.85546875" customWidth="1"/>
    <col min="4" max="4" width="26.140625" customWidth="1"/>
    <col min="5" max="5" width="63.5703125" customWidth="1"/>
    <col min="6" max="6" width="18.28515625" customWidth="1"/>
    <col min="7" max="7" width="14.425781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544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55" t="s">
        <v>2</v>
      </c>
      <c r="B7" s="56"/>
      <c r="C7" s="55" t="s">
        <v>3</v>
      </c>
      <c r="D7" s="50" t="s">
        <v>71</v>
      </c>
      <c r="E7" s="62" t="s">
        <v>4</v>
      </c>
      <c r="F7" s="63"/>
      <c r="G7" s="55" t="s">
        <v>9</v>
      </c>
      <c r="H7" s="64"/>
      <c r="I7" s="64"/>
      <c r="J7" s="64"/>
      <c r="K7" s="56"/>
      <c r="L7" s="50" t="s">
        <v>13</v>
      </c>
      <c r="M7" s="1"/>
    </row>
    <row r="8" spans="1:14" ht="30" customHeight="1" x14ac:dyDescent="0.25">
      <c r="A8" s="57"/>
      <c r="B8" s="58"/>
      <c r="C8" s="57"/>
      <c r="D8" s="61"/>
      <c r="E8" s="50" t="s">
        <v>5</v>
      </c>
      <c r="F8" s="50" t="s">
        <v>8</v>
      </c>
      <c r="G8" s="50" t="s">
        <v>10</v>
      </c>
      <c r="H8" s="50" t="s">
        <v>11</v>
      </c>
      <c r="I8" s="50" t="s">
        <v>17</v>
      </c>
      <c r="J8" s="50" t="s">
        <v>12</v>
      </c>
      <c r="K8" s="52" t="s">
        <v>74</v>
      </c>
      <c r="L8" s="61"/>
      <c r="M8" s="1"/>
    </row>
    <row r="9" spans="1:14" ht="33" customHeight="1" x14ac:dyDescent="0.25">
      <c r="A9" s="59"/>
      <c r="B9" s="60"/>
      <c r="C9" s="59"/>
      <c r="D9" s="51"/>
      <c r="E9" s="51"/>
      <c r="F9" s="51"/>
      <c r="G9" s="51"/>
      <c r="H9" s="51"/>
      <c r="I9" s="51"/>
      <c r="J9" s="51"/>
      <c r="K9" s="52"/>
      <c r="L9" s="51"/>
      <c r="M9" s="1"/>
    </row>
    <row r="10" spans="1:14" ht="31.5" x14ac:dyDescent="0.25">
      <c r="A10" s="15">
        <v>1</v>
      </c>
      <c r="B10" s="16">
        <v>43123</v>
      </c>
      <c r="C10" s="11" t="s">
        <v>546</v>
      </c>
      <c r="D10" s="15" t="s">
        <v>73</v>
      </c>
      <c r="E10" s="11" t="s">
        <v>545</v>
      </c>
      <c r="F10" s="12">
        <v>830000160213</v>
      </c>
      <c r="G10" s="40" t="s">
        <v>15</v>
      </c>
      <c r="H10" s="40" t="s">
        <v>14</v>
      </c>
      <c r="I10" s="19">
        <v>5000</v>
      </c>
      <c r="J10" s="18" t="s">
        <v>75</v>
      </c>
      <c r="K10" s="18">
        <f>B10</f>
        <v>43123</v>
      </c>
      <c r="L10" s="5"/>
      <c r="M10" s="1"/>
    </row>
    <row r="11" spans="1:14" ht="35.1" customHeight="1" x14ac:dyDescent="0.25">
      <c r="A11" s="15">
        <v>2</v>
      </c>
      <c r="B11" s="16">
        <v>43164</v>
      </c>
      <c r="C11" s="11" t="s">
        <v>547</v>
      </c>
      <c r="D11" s="15" t="s">
        <v>73</v>
      </c>
      <c r="E11" s="11" t="s">
        <v>478</v>
      </c>
      <c r="F11" s="12">
        <v>830001070604</v>
      </c>
      <c r="G11" s="41" t="s">
        <v>15</v>
      </c>
      <c r="H11" s="41" t="s">
        <v>14</v>
      </c>
      <c r="I11" s="19">
        <v>54000</v>
      </c>
      <c r="J11" s="18" t="s">
        <v>75</v>
      </c>
      <c r="K11" s="18">
        <f>B11</f>
        <v>43164</v>
      </c>
      <c r="L11" s="5"/>
      <c r="M11" s="1"/>
    </row>
    <row r="12" spans="1:14" ht="35.1" customHeight="1" x14ac:dyDescent="0.25">
      <c r="A12" s="15">
        <v>3</v>
      </c>
      <c r="B12" s="16">
        <v>43173</v>
      </c>
      <c r="C12" s="11" t="s">
        <v>548</v>
      </c>
      <c r="D12" s="15" t="s">
        <v>73</v>
      </c>
      <c r="E12" s="23" t="s">
        <v>420</v>
      </c>
      <c r="F12" s="12">
        <v>830001976357</v>
      </c>
      <c r="G12" s="42" t="s">
        <v>372</v>
      </c>
      <c r="H12" s="42" t="s">
        <v>14</v>
      </c>
      <c r="I12" s="19">
        <v>154877.41</v>
      </c>
      <c r="J12" s="18" t="s">
        <v>75</v>
      </c>
      <c r="K12" s="18">
        <f>B12</f>
        <v>43173</v>
      </c>
      <c r="L12" s="5"/>
      <c r="M12" s="1"/>
    </row>
    <row r="13" spans="1:14" ht="35.1" customHeight="1" x14ac:dyDescent="0.25">
      <c r="A13" s="15">
        <v>4</v>
      </c>
      <c r="B13" s="16">
        <v>43173</v>
      </c>
      <c r="C13" s="11" t="s">
        <v>549</v>
      </c>
      <c r="D13" s="15" t="s">
        <v>73</v>
      </c>
      <c r="E13" s="11" t="s">
        <v>400</v>
      </c>
      <c r="F13" s="12">
        <v>525629602510</v>
      </c>
      <c r="G13" s="43" t="s">
        <v>372</v>
      </c>
      <c r="H13" s="43" t="s">
        <v>14</v>
      </c>
      <c r="I13" s="19">
        <v>84000</v>
      </c>
      <c r="J13" s="18" t="s">
        <v>75</v>
      </c>
      <c r="K13" s="18">
        <f t="shared" ref="K13:K19" si="0">B13</f>
        <v>43173</v>
      </c>
      <c r="L13" s="5"/>
      <c r="M13" s="1"/>
    </row>
    <row r="14" spans="1:14" ht="35.1" customHeight="1" x14ac:dyDescent="0.25">
      <c r="A14" s="15">
        <v>5</v>
      </c>
      <c r="B14" s="16">
        <v>43179</v>
      </c>
      <c r="C14" s="11" t="s">
        <v>550</v>
      </c>
      <c r="D14" s="15" t="s">
        <v>73</v>
      </c>
      <c r="E14" s="11" t="s">
        <v>476</v>
      </c>
      <c r="F14" s="12">
        <v>2983003658</v>
      </c>
      <c r="G14" s="44" t="s">
        <v>15</v>
      </c>
      <c r="H14" s="44" t="s">
        <v>14</v>
      </c>
      <c r="I14" s="19">
        <v>600000</v>
      </c>
      <c r="J14" s="18" t="s">
        <v>75</v>
      </c>
      <c r="K14" s="18">
        <f t="shared" si="0"/>
        <v>43179</v>
      </c>
      <c r="L14" s="5"/>
      <c r="M14" s="1"/>
    </row>
    <row r="15" spans="1:14" ht="35.1" customHeight="1" x14ac:dyDescent="0.25">
      <c r="A15" s="15">
        <v>6</v>
      </c>
      <c r="B15" s="16">
        <v>43209</v>
      </c>
      <c r="C15" s="11" t="s">
        <v>551</v>
      </c>
      <c r="D15" s="15" t="s">
        <v>73</v>
      </c>
      <c r="E15" s="11" t="s">
        <v>556</v>
      </c>
      <c r="F15" s="12">
        <v>112001428296</v>
      </c>
      <c r="G15" s="40" t="s">
        <v>20</v>
      </c>
      <c r="H15" s="45" t="s">
        <v>14</v>
      </c>
      <c r="I15" s="19">
        <v>500000</v>
      </c>
      <c r="J15" s="18" t="s">
        <v>75</v>
      </c>
      <c r="K15" s="18">
        <f t="shared" si="0"/>
        <v>43209</v>
      </c>
      <c r="L15" s="5"/>
      <c r="M15" s="1"/>
    </row>
    <row r="16" spans="1:14" ht="35.1" customHeight="1" x14ac:dyDescent="0.25">
      <c r="A16" s="15">
        <v>7</v>
      </c>
      <c r="B16" s="16">
        <v>43209</v>
      </c>
      <c r="C16" s="11" t="s">
        <v>552</v>
      </c>
      <c r="D16" s="15" t="s">
        <v>73</v>
      </c>
      <c r="E16" s="11" t="s">
        <v>557</v>
      </c>
      <c r="F16" s="12">
        <v>298304502200</v>
      </c>
      <c r="G16" s="45" t="s">
        <v>20</v>
      </c>
      <c r="H16" s="45" t="s">
        <v>14</v>
      </c>
      <c r="I16" s="19">
        <v>500000</v>
      </c>
      <c r="J16" s="18" t="s">
        <v>75</v>
      </c>
      <c r="K16" s="18">
        <f t="shared" si="0"/>
        <v>43209</v>
      </c>
      <c r="L16" s="5"/>
      <c r="M16" s="1"/>
    </row>
    <row r="17" spans="1:13" ht="35.1" customHeight="1" x14ac:dyDescent="0.25">
      <c r="A17" s="15">
        <v>8</v>
      </c>
      <c r="B17" s="16">
        <v>43209</v>
      </c>
      <c r="C17" s="11" t="s">
        <v>553</v>
      </c>
      <c r="D17" s="15" t="s">
        <v>73</v>
      </c>
      <c r="E17" s="11" t="s">
        <v>558</v>
      </c>
      <c r="F17" s="12">
        <v>760216807612</v>
      </c>
      <c r="G17" s="45" t="s">
        <v>20</v>
      </c>
      <c r="H17" s="45" t="s">
        <v>14</v>
      </c>
      <c r="I17" s="19">
        <v>500000</v>
      </c>
      <c r="J17" s="18" t="s">
        <v>75</v>
      </c>
      <c r="K17" s="18">
        <f t="shared" si="0"/>
        <v>43209</v>
      </c>
      <c r="L17" s="5"/>
      <c r="M17" s="1"/>
    </row>
    <row r="18" spans="1:13" ht="35.1" customHeight="1" x14ac:dyDescent="0.25">
      <c r="A18" s="15">
        <v>9</v>
      </c>
      <c r="B18" s="16">
        <v>43209</v>
      </c>
      <c r="C18" s="11" t="s">
        <v>554</v>
      </c>
      <c r="D18" s="15" t="s">
        <v>73</v>
      </c>
      <c r="E18" s="11" t="s">
        <v>559</v>
      </c>
      <c r="F18" s="12">
        <v>2983012356</v>
      </c>
      <c r="G18" s="45" t="s">
        <v>20</v>
      </c>
      <c r="H18" s="45" t="s">
        <v>14</v>
      </c>
      <c r="I18" s="19">
        <v>1000000</v>
      </c>
      <c r="J18" s="18" t="s">
        <v>75</v>
      </c>
      <c r="K18" s="18">
        <f t="shared" si="0"/>
        <v>43209</v>
      </c>
      <c r="L18" s="5"/>
      <c r="M18" s="1"/>
    </row>
    <row r="19" spans="1:13" ht="35.1" customHeight="1" x14ac:dyDescent="0.25">
      <c r="A19" s="15">
        <v>10</v>
      </c>
      <c r="B19" s="16">
        <v>43209</v>
      </c>
      <c r="C19" s="11" t="s">
        <v>555</v>
      </c>
      <c r="D19" s="15" t="s">
        <v>73</v>
      </c>
      <c r="E19" s="11" t="s">
        <v>560</v>
      </c>
      <c r="F19" s="12">
        <v>2983012363</v>
      </c>
      <c r="G19" s="45" t="s">
        <v>20</v>
      </c>
      <c r="H19" s="45" t="s">
        <v>14</v>
      </c>
      <c r="I19" s="19">
        <v>500000</v>
      </c>
      <c r="J19" s="18" t="s">
        <v>75</v>
      </c>
      <c r="K19" s="18">
        <f t="shared" si="0"/>
        <v>43209</v>
      </c>
      <c r="L19" s="5"/>
      <c r="M19" s="1"/>
    </row>
    <row r="20" spans="1:13" ht="35.1" customHeight="1" x14ac:dyDescent="0.25">
      <c r="A20" s="15">
        <v>11</v>
      </c>
      <c r="B20" s="16">
        <v>43227</v>
      </c>
      <c r="C20" s="11" t="s">
        <v>561</v>
      </c>
      <c r="D20" s="15" t="s">
        <v>73</v>
      </c>
      <c r="E20" s="11" t="s">
        <v>562</v>
      </c>
      <c r="F20" s="12">
        <v>830000085100</v>
      </c>
      <c r="G20" s="46" t="s">
        <v>15</v>
      </c>
      <c r="H20" s="46" t="s">
        <v>14</v>
      </c>
      <c r="I20" s="19">
        <v>107882.01</v>
      </c>
      <c r="J20" s="18" t="s">
        <v>75</v>
      </c>
      <c r="K20" s="18">
        <f t="shared" ref="K20" si="1">B20</f>
        <v>43227</v>
      </c>
      <c r="L20" s="5"/>
      <c r="M20" s="1"/>
    </row>
    <row r="21" spans="1:13" ht="35.1" customHeight="1" x14ac:dyDescent="0.25">
      <c r="A21" s="15">
        <v>12</v>
      </c>
      <c r="B21" s="16">
        <v>43249</v>
      </c>
      <c r="C21" s="11" t="s">
        <v>566</v>
      </c>
      <c r="D21" s="15" t="s">
        <v>73</v>
      </c>
      <c r="E21" s="23" t="str">
        <f>'[1]субсидии 2018'!$B$4</f>
        <v>ООО «Заполярный медицинский центр»</v>
      </c>
      <c r="F21" s="12">
        <v>2983011320</v>
      </c>
      <c r="G21" s="47" t="s">
        <v>15</v>
      </c>
      <c r="H21" s="47" t="s">
        <v>14</v>
      </c>
      <c r="I21" s="19">
        <v>450000</v>
      </c>
      <c r="J21" s="18" t="s">
        <v>75</v>
      </c>
      <c r="K21" s="18">
        <v>43248</v>
      </c>
      <c r="L21" s="5"/>
      <c r="M21" s="1"/>
    </row>
    <row r="22" spans="1:13" ht="35.1" customHeight="1" x14ac:dyDescent="0.25">
      <c r="A22" s="15">
        <v>13</v>
      </c>
      <c r="B22" s="18">
        <v>43249</v>
      </c>
      <c r="C22" s="11" t="s">
        <v>567</v>
      </c>
      <c r="D22" s="15" t="s">
        <v>73</v>
      </c>
      <c r="E22" s="11" t="str">
        <f>'[1]субсидии 2018'!$B$5</f>
        <v>ООО «Санрэй»</v>
      </c>
      <c r="F22" s="12">
        <v>2983009184</v>
      </c>
      <c r="G22" s="47" t="s">
        <v>15</v>
      </c>
      <c r="H22" s="47" t="s">
        <v>14</v>
      </c>
      <c r="I22" s="19">
        <v>253932</v>
      </c>
      <c r="J22" s="18" t="s">
        <v>75</v>
      </c>
      <c r="K22" s="18">
        <v>43248</v>
      </c>
      <c r="L22" s="5"/>
      <c r="M22" s="1"/>
    </row>
    <row r="23" spans="1:13" ht="35.1" customHeight="1" x14ac:dyDescent="0.25">
      <c r="A23" s="15">
        <v>14</v>
      </c>
      <c r="B23" s="16">
        <v>43249</v>
      </c>
      <c r="C23" s="11" t="s">
        <v>568</v>
      </c>
      <c r="D23" s="15" t="s">
        <v>73</v>
      </c>
      <c r="E23" s="23" t="s">
        <v>563</v>
      </c>
      <c r="F23" s="12" t="s">
        <v>574</v>
      </c>
      <c r="G23" s="47" t="s">
        <v>15</v>
      </c>
      <c r="H23" s="47" t="s">
        <v>14</v>
      </c>
      <c r="I23" s="19">
        <v>238154</v>
      </c>
      <c r="J23" s="18" t="s">
        <v>75</v>
      </c>
      <c r="K23" s="18">
        <v>43248</v>
      </c>
      <c r="L23" s="5"/>
      <c r="M23" s="1"/>
    </row>
    <row r="24" spans="1:13" ht="35.1" customHeight="1" x14ac:dyDescent="0.25">
      <c r="A24" s="15">
        <v>15</v>
      </c>
      <c r="B24" s="18">
        <v>43249</v>
      </c>
      <c r="C24" s="11" t="s">
        <v>569</v>
      </c>
      <c r="D24" s="15" t="s">
        <v>73</v>
      </c>
      <c r="E24" s="11" t="s">
        <v>400</v>
      </c>
      <c r="F24" s="12" t="s">
        <v>575</v>
      </c>
      <c r="G24" s="47" t="s">
        <v>15</v>
      </c>
      <c r="H24" s="47" t="s">
        <v>14</v>
      </c>
      <c r="I24" s="19">
        <v>210465</v>
      </c>
      <c r="J24" s="18" t="s">
        <v>75</v>
      </c>
      <c r="K24" s="18">
        <v>43248</v>
      </c>
      <c r="L24" s="5"/>
      <c r="M24" s="1"/>
    </row>
    <row r="25" spans="1:13" ht="35.1" customHeight="1" x14ac:dyDescent="0.25">
      <c r="A25" s="15">
        <v>16</v>
      </c>
      <c r="B25" s="16">
        <v>43249</v>
      </c>
      <c r="C25" s="11" t="s">
        <v>570</v>
      </c>
      <c r="D25" s="15" t="s">
        <v>73</v>
      </c>
      <c r="E25" s="23" t="s">
        <v>49</v>
      </c>
      <c r="F25" s="12" t="s">
        <v>576</v>
      </c>
      <c r="G25" s="47" t="s">
        <v>15</v>
      </c>
      <c r="H25" s="47" t="s">
        <v>14</v>
      </c>
      <c r="I25" s="19">
        <v>36234</v>
      </c>
      <c r="J25" s="18" t="s">
        <v>75</v>
      </c>
      <c r="K25" s="18">
        <v>43248</v>
      </c>
      <c r="L25" s="5"/>
      <c r="M25" s="1"/>
    </row>
    <row r="26" spans="1:13" ht="35.1" customHeight="1" x14ac:dyDescent="0.25">
      <c r="A26" s="15">
        <v>17</v>
      </c>
      <c r="B26" s="18">
        <v>43249</v>
      </c>
      <c r="C26" s="11" t="s">
        <v>571</v>
      </c>
      <c r="D26" s="15" t="s">
        <v>73</v>
      </c>
      <c r="E26" s="11" t="s">
        <v>564</v>
      </c>
      <c r="F26" s="12" t="s">
        <v>577</v>
      </c>
      <c r="G26" s="47" t="s">
        <v>15</v>
      </c>
      <c r="H26" s="47" t="s">
        <v>14</v>
      </c>
      <c r="I26" s="19">
        <v>430872</v>
      </c>
      <c r="J26" s="18" t="s">
        <v>75</v>
      </c>
      <c r="K26" s="18">
        <v>43248</v>
      </c>
      <c r="L26" s="5"/>
      <c r="M26" s="1"/>
    </row>
    <row r="27" spans="1:13" ht="35.1" customHeight="1" x14ac:dyDescent="0.25">
      <c r="A27" s="15">
        <v>18</v>
      </c>
      <c r="B27" s="16">
        <v>43249</v>
      </c>
      <c r="C27" s="11" t="s">
        <v>572</v>
      </c>
      <c r="D27" s="15" t="s">
        <v>73</v>
      </c>
      <c r="E27" s="23" t="s">
        <v>565</v>
      </c>
      <c r="F27" s="12" t="s">
        <v>578</v>
      </c>
      <c r="G27" s="47" t="s">
        <v>15</v>
      </c>
      <c r="H27" s="47" t="s">
        <v>14</v>
      </c>
      <c r="I27" s="19">
        <v>642000</v>
      </c>
      <c r="J27" s="18" t="s">
        <v>75</v>
      </c>
      <c r="K27" s="18">
        <v>43248</v>
      </c>
      <c r="L27" s="5"/>
      <c r="M27" s="1"/>
    </row>
    <row r="28" spans="1:13" ht="35.1" customHeight="1" x14ac:dyDescent="0.25">
      <c r="A28" s="15">
        <v>19</v>
      </c>
      <c r="B28" s="18">
        <v>43249</v>
      </c>
      <c r="C28" s="11" t="s">
        <v>573</v>
      </c>
      <c r="D28" s="15" t="s">
        <v>73</v>
      </c>
      <c r="E28" s="11" t="s">
        <v>533</v>
      </c>
      <c r="F28" s="12" t="s">
        <v>579</v>
      </c>
      <c r="G28" s="47" t="s">
        <v>15</v>
      </c>
      <c r="H28" s="47" t="s">
        <v>14</v>
      </c>
      <c r="I28" s="19">
        <v>238343</v>
      </c>
      <c r="J28" s="18" t="s">
        <v>75</v>
      </c>
      <c r="K28" s="18">
        <v>43248</v>
      </c>
      <c r="L28" s="5"/>
      <c r="M28" s="1"/>
    </row>
    <row r="29" spans="1:13" ht="35.1" customHeight="1" x14ac:dyDescent="0.25">
      <c r="A29" s="15">
        <v>20</v>
      </c>
      <c r="B29" s="18">
        <v>43277</v>
      </c>
      <c r="C29" s="11" t="s">
        <v>585</v>
      </c>
      <c r="D29" s="15" t="s">
        <v>73</v>
      </c>
      <c r="E29" s="11" t="s">
        <v>581</v>
      </c>
      <c r="F29" s="12">
        <v>830100052839</v>
      </c>
      <c r="G29" s="48" t="s">
        <v>20</v>
      </c>
      <c r="H29" s="48" t="s">
        <v>14</v>
      </c>
      <c r="I29" s="19">
        <v>500000</v>
      </c>
      <c r="J29" s="18" t="s">
        <v>75</v>
      </c>
      <c r="K29" s="18">
        <v>43276</v>
      </c>
      <c r="L29" s="5"/>
      <c r="M29" s="1"/>
    </row>
    <row r="30" spans="1:13" ht="35.1" customHeight="1" x14ac:dyDescent="0.25">
      <c r="A30" s="15">
        <v>21</v>
      </c>
      <c r="B30" s="18">
        <v>43277</v>
      </c>
      <c r="C30" s="11" t="s">
        <v>586</v>
      </c>
      <c r="D30" s="15" t="s">
        <v>73</v>
      </c>
      <c r="E30" s="11" t="s">
        <v>582</v>
      </c>
      <c r="F30" s="12">
        <v>298304211635</v>
      </c>
      <c r="G30" s="48" t="s">
        <v>20</v>
      </c>
      <c r="H30" s="48" t="s">
        <v>14</v>
      </c>
      <c r="I30" s="19">
        <v>500000</v>
      </c>
      <c r="J30" s="18" t="s">
        <v>75</v>
      </c>
      <c r="K30" s="18">
        <v>43276</v>
      </c>
      <c r="L30" s="5"/>
      <c r="M30" s="1"/>
    </row>
    <row r="31" spans="1:13" ht="35.1" customHeight="1" x14ac:dyDescent="0.25">
      <c r="A31" s="15">
        <v>22</v>
      </c>
      <c r="B31" s="18">
        <v>43277</v>
      </c>
      <c r="C31" s="11" t="s">
        <v>587</v>
      </c>
      <c r="D31" s="15" t="s">
        <v>73</v>
      </c>
      <c r="E31" s="11" t="s">
        <v>583</v>
      </c>
      <c r="F31" s="12">
        <v>614704189426</v>
      </c>
      <c r="G31" s="48" t="s">
        <v>20</v>
      </c>
      <c r="H31" s="48" t="s">
        <v>14</v>
      </c>
      <c r="I31" s="19">
        <v>500000</v>
      </c>
      <c r="J31" s="18" t="s">
        <v>75</v>
      </c>
      <c r="K31" s="18">
        <v>43276</v>
      </c>
      <c r="L31" s="5"/>
      <c r="M31" s="1"/>
    </row>
    <row r="32" spans="1:13" ht="35.1" customHeight="1" x14ac:dyDescent="0.25">
      <c r="A32" s="15">
        <v>23</v>
      </c>
      <c r="B32" s="18">
        <v>43277</v>
      </c>
      <c r="C32" s="11" t="s">
        <v>588</v>
      </c>
      <c r="D32" s="15" t="s">
        <v>73</v>
      </c>
      <c r="E32" s="11" t="s">
        <v>584</v>
      </c>
      <c r="F32" s="12">
        <v>298304002374</v>
      </c>
      <c r="G32" s="48" t="s">
        <v>20</v>
      </c>
      <c r="H32" s="48" t="s">
        <v>14</v>
      </c>
      <c r="I32" s="19">
        <v>500000</v>
      </c>
      <c r="J32" s="18" t="s">
        <v>75</v>
      </c>
      <c r="K32" s="18">
        <v>43276</v>
      </c>
      <c r="L32" s="5"/>
      <c r="M32" s="1"/>
    </row>
    <row r="33" spans="1:13" ht="35.1" customHeight="1" x14ac:dyDescent="0.25">
      <c r="A33" s="15">
        <v>24</v>
      </c>
      <c r="B33" s="18">
        <v>43291</v>
      </c>
      <c r="C33" s="11" t="s">
        <v>589</v>
      </c>
      <c r="D33" s="15" t="s">
        <v>73</v>
      </c>
      <c r="E33" s="11" t="s">
        <v>478</v>
      </c>
      <c r="F33" s="12">
        <v>830001070604</v>
      </c>
      <c r="G33" s="49" t="s">
        <v>15</v>
      </c>
      <c r="H33" s="49" t="s">
        <v>14</v>
      </c>
      <c r="I33" s="19">
        <v>64500</v>
      </c>
      <c r="J33" s="18" t="s">
        <v>75</v>
      </c>
      <c r="K33" s="18">
        <f>B33</f>
        <v>43291</v>
      </c>
      <c r="L33" s="5"/>
      <c r="M33" s="1"/>
    </row>
    <row r="34" spans="1:13" ht="35.1" customHeight="1" x14ac:dyDescent="0.25">
      <c r="A34" s="15"/>
      <c r="B34" s="18"/>
      <c r="C34" s="11"/>
      <c r="D34" s="15"/>
      <c r="E34" s="23"/>
      <c r="F34" s="12"/>
      <c r="G34" s="40"/>
      <c r="H34" s="40"/>
      <c r="I34" s="19"/>
      <c r="J34" s="18"/>
      <c r="K34" s="18"/>
      <c r="L34" s="5"/>
      <c r="M34" s="1"/>
    </row>
    <row r="35" spans="1:13" ht="35.1" customHeight="1" x14ac:dyDescent="0.25">
      <c r="A35" s="15"/>
      <c r="B35" s="18"/>
      <c r="C35" s="11"/>
      <c r="D35" s="15"/>
      <c r="E35" s="23"/>
      <c r="F35" s="12"/>
      <c r="G35" s="40"/>
      <c r="H35" s="40"/>
      <c r="I35" s="19"/>
      <c r="J35" s="18"/>
      <c r="K35" s="18"/>
      <c r="L35" s="5"/>
      <c r="M35" s="1"/>
    </row>
    <row r="36" spans="1:13" ht="35.1" customHeight="1" x14ac:dyDescent="0.25">
      <c r="A36" s="15"/>
      <c r="B36" s="18"/>
      <c r="C36" s="11"/>
      <c r="D36" s="15"/>
      <c r="E36" s="23"/>
      <c r="F36" s="12"/>
      <c r="G36" s="40"/>
      <c r="H36" s="40"/>
      <c r="I36" s="19"/>
      <c r="J36" s="18"/>
      <c r="K36" s="18"/>
      <c r="L36" s="5"/>
      <c r="M36" s="1"/>
    </row>
    <row r="37" spans="1:13" ht="35.1" customHeight="1" x14ac:dyDescent="0.25">
      <c r="A37" s="15"/>
      <c r="B37" s="18"/>
      <c r="C37" s="11"/>
      <c r="D37" s="15"/>
      <c r="E37" s="23"/>
      <c r="F37" s="12"/>
      <c r="G37" s="40"/>
      <c r="H37" s="40"/>
      <c r="I37" s="19"/>
      <c r="J37" s="18"/>
      <c r="K37" s="18"/>
      <c r="L37" s="5"/>
      <c r="M37" s="1"/>
    </row>
    <row r="38" spans="1:13" ht="35.1" customHeight="1" x14ac:dyDescent="0.25">
      <c r="A38" s="15"/>
      <c r="B38" s="18"/>
      <c r="C38" s="11"/>
      <c r="D38" s="15"/>
      <c r="E38" s="23"/>
      <c r="F38" s="12"/>
      <c r="G38" s="40"/>
      <c r="H38" s="40"/>
      <c r="I38" s="19"/>
      <c r="J38" s="18"/>
      <c r="K38" s="18"/>
      <c r="L38" s="5"/>
      <c r="M38" s="1"/>
    </row>
    <row r="39" spans="1:13" ht="35.1" customHeight="1" x14ac:dyDescent="0.25">
      <c r="A39" s="15"/>
      <c r="B39" s="18"/>
      <c r="C39" s="11"/>
      <c r="D39" s="15"/>
      <c r="E39" s="23"/>
      <c r="F39" s="12"/>
      <c r="G39" s="40"/>
      <c r="H39" s="40"/>
      <c r="I39" s="19"/>
      <c r="J39" s="18"/>
      <c r="K39" s="18"/>
      <c r="L39" s="5"/>
      <c r="M39" s="1"/>
    </row>
    <row r="40" spans="1:13" ht="35.1" customHeight="1" x14ac:dyDescent="0.25">
      <c r="A40" s="15"/>
      <c r="B40" s="18"/>
      <c r="C40" s="11"/>
      <c r="D40" s="15"/>
      <c r="E40" s="23"/>
      <c r="F40" s="12"/>
      <c r="G40" s="40"/>
      <c r="H40" s="40"/>
      <c r="I40" s="19"/>
      <c r="J40" s="18"/>
      <c r="K40" s="18"/>
      <c r="L40" s="5"/>
      <c r="M40" s="1"/>
    </row>
    <row r="41" spans="1:13" ht="35.1" customHeight="1" x14ac:dyDescent="0.25">
      <c r="A41" s="15"/>
      <c r="B41" s="16"/>
      <c r="C41" s="11"/>
      <c r="D41" s="15"/>
      <c r="E41" s="23"/>
      <c r="F41" s="12"/>
      <c r="G41" s="40"/>
      <c r="H41" s="40"/>
      <c r="I41" s="19"/>
      <c r="J41" s="18"/>
      <c r="K41" s="18"/>
      <c r="L41" s="5"/>
      <c r="M41" s="1"/>
    </row>
    <row r="42" spans="1:13" ht="35.1" customHeight="1" x14ac:dyDescent="0.25">
      <c r="A42" s="15"/>
      <c r="B42" s="16"/>
      <c r="C42" s="11"/>
      <c r="D42" s="15"/>
      <c r="E42" s="23"/>
      <c r="F42" s="12"/>
      <c r="G42" s="40"/>
      <c r="H42" s="40"/>
      <c r="I42" s="19"/>
      <c r="J42" s="18"/>
      <c r="K42" s="18"/>
      <c r="L42" s="5"/>
      <c r="M42" s="1"/>
    </row>
    <row r="43" spans="1:13" ht="35.1" customHeight="1" x14ac:dyDescent="0.25">
      <c r="A43" s="15"/>
      <c r="B43" s="16"/>
      <c r="C43" s="11"/>
      <c r="D43" s="15"/>
      <c r="E43" s="23"/>
      <c r="F43" s="12"/>
      <c r="G43" s="40"/>
      <c r="H43" s="40"/>
      <c r="I43" s="19"/>
      <c r="J43" s="18"/>
      <c r="K43" s="18"/>
      <c r="L43" s="5"/>
      <c r="M43" s="1"/>
    </row>
    <row r="44" spans="1:13" ht="35.1" customHeight="1" x14ac:dyDescent="0.25">
      <c r="A44" s="15"/>
      <c r="B44" s="16"/>
      <c r="C44" s="11"/>
      <c r="D44" s="15"/>
      <c r="E44" s="23"/>
      <c r="F44" s="12"/>
      <c r="G44" s="40"/>
      <c r="H44" s="40"/>
      <c r="I44" s="19"/>
      <c r="J44" s="18"/>
      <c r="K44" s="18"/>
      <c r="L44" s="5"/>
      <c r="M44" s="1"/>
    </row>
    <row r="45" spans="1:13" ht="35.1" customHeight="1" x14ac:dyDescent="0.25">
      <c r="A45" s="15"/>
      <c r="B45" s="16"/>
      <c r="C45" s="11"/>
      <c r="D45" s="15"/>
      <c r="E45" s="23"/>
      <c r="F45" s="12"/>
      <c r="G45" s="40"/>
      <c r="H45" s="40"/>
      <c r="I45" s="19"/>
      <c r="J45" s="18"/>
      <c r="K45" s="18"/>
      <c r="L45" s="5"/>
      <c r="M45" s="1"/>
    </row>
    <row r="46" spans="1:13" ht="35.1" customHeight="1" x14ac:dyDescent="0.25">
      <c r="A46" s="15"/>
      <c r="B46" s="16"/>
      <c r="C46" s="11"/>
      <c r="D46" s="15"/>
      <c r="E46" s="23"/>
      <c r="F46" s="12"/>
      <c r="G46" s="40"/>
      <c r="H46" s="40"/>
      <c r="I46" s="19"/>
      <c r="J46" s="18"/>
      <c r="K46" s="18"/>
      <c r="L46" s="5"/>
      <c r="M46" s="1"/>
    </row>
    <row r="47" spans="1:13" ht="35.1" customHeight="1" x14ac:dyDescent="0.25">
      <c r="A47" s="15"/>
      <c r="B47" s="16"/>
      <c r="C47" s="11"/>
      <c r="D47" s="15"/>
      <c r="E47" s="23"/>
      <c r="F47" s="12"/>
      <c r="G47" s="40"/>
      <c r="H47" s="40"/>
      <c r="I47" s="19"/>
      <c r="J47" s="18"/>
      <c r="K47" s="18"/>
      <c r="L47" s="5"/>
      <c r="M47" s="1"/>
    </row>
    <row r="48" spans="1:13" ht="35.1" customHeight="1" x14ac:dyDescent="0.25">
      <c r="A48" s="15"/>
      <c r="B48" s="16"/>
      <c r="C48" s="11"/>
      <c r="D48" s="15"/>
      <c r="E48" s="23"/>
      <c r="F48" s="12"/>
      <c r="G48" s="40"/>
      <c r="H48" s="40"/>
      <c r="I48" s="19"/>
      <c r="J48" s="18"/>
      <c r="K48" s="18"/>
      <c r="L48" s="5"/>
      <c r="M48" s="1"/>
    </row>
    <row r="49" spans="1:14" ht="35.1" customHeight="1" x14ac:dyDescent="0.25">
      <c r="A49" s="15"/>
      <c r="B49" s="16"/>
      <c r="C49" s="11"/>
      <c r="D49" s="15"/>
      <c r="E49" s="23"/>
      <c r="F49" s="12"/>
      <c r="G49" s="40"/>
      <c r="H49" s="40"/>
      <c r="I49" s="19"/>
      <c r="J49" s="18"/>
      <c r="K49" s="18"/>
      <c r="L49" s="5"/>
      <c r="M49" s="1"/>
    </row>
    <row r="50" spans="1:14" ht="35.1" customHeight="1" x14ac:dyDescent="0.25">
      <c r="A50" s="15"/>
      <c r="B50" s="16"/>
      <c r="C50" s="11"/>
      <c r="D50" s="15"/>
      <c r="E50" s="23"/>
      <c r="F50" s="12"/>
      <c r="G50" s="40"/>
      <c r="H50" s="40"/>
      <c r="I50" s="19"/>
      <c r="J50" s="18"/>
      <c r="K50" s="18"/>
      <c r="L50" s="5"/>
      <c r="M50" s="1"/>
    </row>
    <row r="51" spans="1:14" ht="35.1" customHeight="1" x14ac:dyDescent="0.25">
      <c r="A51" s="53" t="s">
        <v>485</v>
      </c>
      <c r="B51" s="53"/>
      <c r="C51" s="53"/>
      <c r="D51" s="53"/>
      <c r="E51" s="53"/>
      <c r="F51" s="53"/>
      <c r="G51" s="53"/>
      <c r="H51" s="53"/>
      <c r="I51" s="19">
        <f>SUM(I10:I50)</f>
        <v>8570259.4199999999</v>
      </c>
      <c r="J51" s="54"/>
      <c r="K51" s="54"/>
      <c r="L51" s="54"/>
      <c r="M51" s="1"/>
    </row>
    <row r="52" spans="1:14" ht="35.1" customHeight="1" x14ac:dyDescent="0.25">
      <c r="A52" s="30"/>
      <c r="B52" s="30"/>
      <c r="C52" s="30"/>
      <c r="D52" s="30"/>
      <c r="E52" s="30"/>
      <c r="F52" s="30"/>
      <c r="G52" s="30"/>
      <c r="M52" s="1"/>
    </row>
    <row r="53" spans="1:14" ht="35.1" customHeight="1" x14ac:dyDescent="0.25">
      <c r="M53" s="1"/>
    </row>
    <row r="54" spans="1:14" ht="35.1" customHeight="1" x14ac:dyDescent="0.25">
      <c r="M54" s="1"/>
    </row>
    <row r="55" spans="1:14" ht="35.1" customHeight="1" x14ac:dyDescent="0.25">
      <c r="M55" s="1"/>
    </row>
    <row r="56" spans="1:14" ht="35.1" customHeight="1" x14ac:dyDescent="0.25">
      <c r="M56" s="1"/>
    </row>
    <row r="57" spans="1:14" ht="35.1" customHeight="1" x14ac:dyDescent="0.25">
      <c r="M57" s="1"/>
    </row>
    <row r="58" spans="1:14" ht="35.1" customHeight="1" x14ac:dyDescent="0.25">
      <c r="M58" s="1"/>
      <c r="N58" s="1"/>
    </row>
    <row r="59" spans="1:14" ht="35.1" customHeight="1" x14ac:dyDescent="0.25">
      <c r="M59" s="1"/>
      <c r="N59" s="1"/>
    </row>
    <row r="60" spans="1:14" ht="35.1" customHeight="1" x14ac:dyDescent="0.25">
      <c r="M60" s="1"/>
      <c r="N60" s="1"/>
    </row>
    <row r="61" spans="1:14" ht="35.1" customHeight="1" x14ac:dyDescent="0.25">
      <c r="M61" s="1"/>
      <c r="N61" s="1"/>
    </row>
    <row r="62" spans="1:14" ht="35.1" customHeight="1" x14ac:dyDescent="0.25">
      <c r="M62" s="1"/>
      <c r="N62" s="1"/>
    </row>
    <row r="63" spans="1:14" ht="35.1" customHeight="1" x14ac:dyDescent="0.25">
      <c r="M63" s="1"/>
      <c r="N63" s="1"/>
    </row>
    <row r="64" spans="1:14" ht="35.1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120" ht="30" customHeight="1" x14ac:dyDescent="0.25"/>
  </sheetData>
  <autoFilter ref="A9:N29">
    <filterColumn colId="0" showButton="0"/>
  </autoFilter>
  <mergeCells count="15">
    <mergeCell ref="I8:I9"/>
    <mergeCell ref="J8:J9"/>
    <mergeCell ref="K8:K9"/>
    <mergeCell ref="A51:H51"/>
    <mergeCell ref="J51:L51"/>
    <mergeCell ref="A7:B9"/>
    <mergeCell ref="C7:C9"/>
    <mergeCell ref="D7:D9"/>
    <mergeCell ref="E7:F7"/>
    <mergeCell ref="G7:K7"/>
    <mergeCell ref="L7:L9"/>
    <mergeCell ref="E8:E9"/>
    <mergeCell ref="F8:F9"/>
    <mergeCell ref="G8:G9"/>
    <mergeCell ref="H8:H9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opLeftCell="A3" zoomScale="70" zoomScaleNormal="70" workbookViewId="0">
      <selection activeCell="E11" sqref="E11:E19"/>
    </sheetView>
  </sheetViews>
  <sheetFormatPr defaultRowHeight="15" x14ac:dyDescent="0.25"/>
  <cols>
    <col min="1" max="1" width="4.7109375" customWidth="1"/>
    <col min="2" max="2" width="15" customWidth="1"/>
    <col min="3" max="3" width="36.85546875" customWidth="1"/>
    <col min="4" max="4" width="26.140625" customWidth="1"/>
    <col min="5" max="5" width="63.5703125" customWidth="1"/>
    <col min="6" max="6" width="18.28515625" customWidth="1"/>
    <col min="7" max="7" width="14.425781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454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55" t="s">
        <v>2</v>
      </c>
      <c r="B7" s="56"/>
      <c r="C7" s="55" t="s">
        <v>3</v>
      </c>
      <c r="D7" s="50" t="s">
        <v>71</v>
      </c>
      <c r="E7" s="62" t="s">
        <v>4</v>
      </c>
      <c r="F7" s="63"/>
      <c r="G7" s="55" t="s">
        <v>9</v>
      </c>
      <c r="H7" s="64"/>
      <c r="I7" s="64"/>
      <c r="J7" s="64"/>
      <c r="K7" s="56"/>
      <c r="L7" s="50" t="s">
        <v>13</v>
      </c>
      <c r="M7" s="1"/>
    </row>
    <row r="8" spans="1:14" ht="30" customHeight="1" x14ac:dyDescent="0.25">
      <c r="A8" s="57"/>
      <c r="B8" s="58"/>
      <c r="C8" s="57"/>
      <c r="D8" s="61"/>
      <c r="E8" s="50" t="s">
        <v>5</v>
      </c>
      <c r="F8" s="50" t="s">
        <v>8</v>
      </c>
      <c r="G8" s="50" t="s">
        <v>10</v>
      </c>
      <c r="H8" s="50" t="s">
        <v>11</v>
      </c>
      <c r="I8" s="50" t="s">
        <v>17</v>
      </c>
      <c r="J8" s="50" t="s">
        <v>12</v>
      </c>
      <c r="K8" s="52" t="s">
        <v>74</v>
      </c>
      <c r="L8" s="61"/>
      <c r="M8" s="1"/>
    </row>
    <row r="9" spans="1:14" ht="33" customHeight="1" x14ac:dyDescent="0.25">
      <c r="A9" s="59"/>
      <c r="B9" s="60"/>
      <c r="C9" s="59"/>
      <c r="D9" s="51"/>
      <c r="E9" s="51"/>
      <c r="F9" s="51"/>
      <c r="G9" s="51"/>
      <c r="H9" s="51"/>
      <c r="I9" s="51"/>
      <c r="J9" s="51"/>
      <c r="K9" s="52"/>
      <c r="L9" s="51"/>
      <c r="M9" s="1"/>
    </row>
    <row r="10" spans="1:14" ht="31.5" x14ac:dyDescent="0.25">
      <c r="A10" s="15">
        <v>1</v>
      </c>
      <c r="B10" s="16">
        <v>42851</v>
      </c>
      <c r="C10" s="11" t="s">
        <v>483</v>
      </c>
      <c r="D10" s="15" t="s">
        <v>73</v>
      </c>
      <c r="E10" s="11" t="s">
        <v>331</v>
      </c>
      <c r="F10" s="12">
        <v>298304292049</v>
      </c>
      <c r="G10" s="14" t="s">
        <v>15</v>
      </c>
      <c r="H10" s="14" t="s">
        <v>14</v>
      </c>
      <c r="I10" s="19">
        <v>200000</v>
      </c>
      <c r="J10" s="18" t="s">
        <v>75</v>
      </c>
      <c r="K10" s="18">
        <f>B10</f>
        <v>42851</v>
      </c>
      <c r="L10" s="5"/>
      <c r="M10" s="1"/>
    </row>
    <row r="11" spans="1:14" ht="31.5" x14ac:dyDescent="0.25">
      <c r="A11" s="15">
        <v>2</v>
      </c>
      <c r="B11" s="16">
        <v>42885</v>
      </c>
      <c r="C11" s="11" t="s">
        <v>455</v>
      </c>
      <c r="D11" s="15" t="s">
        <v>73</v>
      </c>
      <c r="E11" s="11" t="s">
        <v>463</v>
      </c>
      <c r="F11" s="12">
        <v>830002221126</v>
      </c>
      <c r="G11" s="14" t="s">
        <v>20</v>
      </c>
      <c r="H11" s="14" t="s">
        <v>14</v>
      </c>
      <c r="I11" s="19">
        <v>500000</v>
      </c>
      <c r="J11" s="18" t="s">
        <v>75</v>
      </c>
      <c r="K11" s="18">
        <v>42885</v>
      </c>
      <c r="L11" s="5"/>
      <c r="M11" s="1"/>
    </row>
    <row r="12" spans="1:14" ht="31.5" x14ac:dyDescent="0.25">
      <c r="A12" s="15">
        <v>3</v>
      </c>
      <c r="B12" s="16">
        <v>42885</v>
      </c>
      <c r="C12" s="11" t="s">
        <v>456</v>
      </c>
      <c r="D12" s="15" t="s">
        <v>73</v>
      </c>
      <c r="E12" s="11" t="s">
        <v>464</v>
      </c>
      <c r="F12" s="12">
        <v>2983011867</v>
      </c>
      <c r="G12" s="14" t="s">
        <v>20</v>
      </c>
      <c r="H12" s="14" t="s">
        <v>14</v>
      </c>
      <c r="I12" s="19">
        <v>500000</v>
      </c>
      <c r="J12" s="18" t="s">
        <v>75</v>
      </c>
      <c r="K12" s="18">
        <v>42885</v>
      </c>
      <c r="L12" s="5"/>
      <c r="M12" s="1"/>
    </row>
    <row r="13" spans="1:14" ht="31.5" x14ac:dyDescent="0.25">
      <c r="A13" s="15">
        <v>4</v>
      </c>
      <c r="B13" s="16">
        <v>42885</v>
      </c>
      <c r="C13" s="11" t="s">
        <v>457</v>
      </c>
      <c r="D13" s="15" t="s">
        <v>73</v>
      </c>
      <c r="E13" s="11" t="s">
        <v>465</v>
      </c>
      <c r="F13" s="12">
        <v>830000440115</v>
      </c>
      <c r="G13" s="14" t="s">
        <v>20</v>
      </c>
      <c r="H13" s="14" t="s">
        <v>14</v>
      </c>
      <c r="I13" s="19">
        <v>500000</v>
      </c>
      <c r="J13" s="18" t="s">
        <v>75</v>
      </c>
      <c r="K13" s="18">
        <v>42885</v>
      </c>
      <c r="L13" s="5"/>
      <c r="M13" s="1"/>
    </row>
    <row r="14" spans="1:14" ht="31.5" x14ac:dyDescent="0.25">
      <c r="A14" s="15">
        <v>5</v>
      </c>
      <c r="B14" s="16">
        <v>42885</v>
      </c>
      <c r="C14" s="11" t="s">
        <v>458</v>
      </c>
      <c r="D14" s="15" t="s">
        <v>73</v>
      </c>
      <c r="E14" s="11" t="s">
        <v>466</v>
      </c>
      <c r="F14" s="12">
        <v>110310139530</v>
      </c>
      <c r="G14" s="14" t="s">
        <v>20</v>
      </c>
      <c r="H14" s="14" t="s">
        <v>14</v>
      </c>
      <c r="I14" s="19">
        <v>500000</v>
      </c>
      <c r="J14" s="18" t="s">
        <v>75</v>
      </c>
      <c r="K14" s="18">
        <v>42885</v>
      </c>
      <c r="L14" s="5"/>
      <c r="M14" s="1"/>
    </row>
    <row r="15" spans="1:14" ht="31.5" x14ac:dyDescent="0.25">
      <c r="A15" s="15">
        <v>6</v>
      </c>
      <c r="B15" s="16">
        <v>42885</v>
      </c>
      <c r="C15" s="11" t="s">
        <v>459</v>
      </c>
      <c r="D15" s="15" t="s">
        <v>73</v>
      </c>
      <c r="E15" s="11" t="s">
        <v>467</v>
      </c>
      <c r="F15" s="12">
        <v>298300213021</v>
      </c>
      <c r="G15" s="14" t="s">
        <v>20</v>
      </c>
      <c r="H15" s="14" t="s">
        <v>14</v>
      </c>
      <c r="I15" s="19">
        <v>500000</v>
      </c>
      <c r="J15" s="18" t="s">
        <v>75</v>
      </c>
      <c r="K15" s="18">
        <v>42885</v>
      </c>
      <c r="L15" s="5"/>
      <c r="M15" s="1"/>
    </row>
    <row r="16" spans="1:14" ht="31.5" x14ac:dyDescent="0.25">
      <c r="A16" s="15">
        <v>7</v>
      </c>
      <c r="B16" s="16">
        <v>42885</v>
      </c>
      <c r="C16" s="11" t="s">
        <v>460</v>
      </c>
      <c r="D16" s="15" t="s">
        <v>73</v>
      </c>
      <c r="E16" s="11" t="s">
        <v>468</v>
      </c>
      <c r="F16" s="12">
        <v>298302516737</v>
      </c>
      <c r="G16" s="14" t="s">
        <v>20</v>
      </c>
      <c r="H16" s="14" t="s">
        <v>14</v>
      </c>
      <c r="I16" s="19">
        <v>275900</v>
      </c>
      <c r="J16" s="18" t="s">
        <v>75</v>
      </c>
      <c r="K16" s="18">
        <v>42885</v>
      </c>
      <c r="L16" s="5"/>
      <c r="M16" s="1"/>
    </row>
    <row r="17" spans="1:13" ht="31.5" x14ac:dyDescent="0.25">
      <c r="A17" s="15">
        <v>8</v>
      </c>
      <c r="B17" s="16">
        <v>42885</v>
      </c>
      <c r="C17" s="11" t="s">
        <v>461</v>
      </c>
      <c r="D17" s="15" t="s">
        <v>73</v>
      </c>
      <c r="E17" s="11" t="s">
        <v>469</v>
      </c>
      <c r="F17" s="12">
        <v>830000229634</v>
      </c>
      <c r="G17" s="14" t="s">
        <v>20</v>
      </c>
      <c r="H17" s="14" t="s">
        <v>14</v>
      </c>
      <c r="I17" s="19">
        <v>500000</v>
      </c>
      <c r="J17" s="18" t="s">
        <v>75</v>
      </c>
      <c r="K17" s="18">
        <v>42885</v>
      </c>
      <c r="L17" s="5"/>
      <c r="M17" s="1"/>
    </row>
    <row r="18" spans="1:13" ht="31.5" x14ac:dyDescent="0.25">
      <c r="A18" s="15">
        <v>9</v>
      </c>
      <c r="B18" s="16">
        <v>42885</v>
      </c>
      <c r="C18" s="11" t="s">
        <v>462</v>
      </c>
      <c r="D18" s="15" t="s">
        <v>73</v>
      </c>
      <c r="E18" s="11" t="s">
        <v>470</v>
      </c>
      <c r="F18" s="12">
        <v>298303682092</v>
      </c>
      <c r="G18" s="14" t="s">
        <v>20</v>
      </c>
      <c r="H18" s="14" t="s">
        <v>14</v>
      </c>
      <c r="I18" s="19">
        <v>350000</v>
      </c>
      <c r="J18" s="18" t="s">
        <v>75</v>
      </c>
      <c r="K18" s="18">
        <v>42885</v>
      </c>
      <c r="L18" s="5"/>
      <c r="M18" s="1"/>
    </row>
    <row r="19" spans="1:13" ht="31.5" x14ac:dyDescent="0.25">
      <c r="A19" s="15">
        <v>10</v>
      </c>
      <c r="B19" s="16">
        <v>42914</v>
      </c>
      <c r="C19" s="11" t="s">
        <v>471</v>
      </c>
      <c r="D19" s="15" t="s">
        <v>73</v>
      </c>
      <c r="E19" s="11" t="s">
        <v>472</v>
      </c>
      <c r="F19" s="29">
        <v>298302998449</v>
      </c>
      <c r="G19" s="14" t="s">
        <v>20</v>
      </c>
      <c r="H19" s="14" t="s">
        <v>14</v>
      </c>
      <c r="I19" s="19">
        <v>500000</v>
      </c>
      <c r="J19" s="18" t="s">
        <v>75</v>
      </c>
      <c r="K19" s="18">
        <v>42914</v>
      </c>
      <c r="L19" s="5"/>
      <c r="M19" s="1"/>
    </row>
    <row r="20" spans="1:13" ht="35.1" customHeight="1" x14ac:dyDescent="0.25">
      <c r="A20" s="15">
        <v>11</v>
      </c>
      <c r="B20" s="16">
        <v>42926</v>
      </c>
      <c r="C20" s="11" t="s">
        <v>473</v>
      </c>
      <c r="D20" s="15" t="s">
        <v>73</v>
      </c>
      <c r="E20" s="11" t="s">
        <v>350</v>
      </c>
      <c r="F20" s="12">
        <v>2983006031</v>
      </c>
      <c r="G20" s="14" t="s">
        <v>15</v>
      </c>
      <c r="H20" s="14" t="s">
        <v>14</v>
      </c>
      <c r="I20" s="19">
        <v>42000</v>
      </c>
      <c r="J20" s="18" t="s">
        <v>75</v>
      </c>
      <c r="K20" s="18">
        <f>B20</f>
        <v>42926</v>
      </c>
      <c r="L20" s="5"/>
      <c r="M20" s="1"/>
    </row>
    <row r="21" spans="1:13" ht="35.1" customHeight="1" x14ac:dyDescent="0.25">
      <c r="A21" s="15">
        <v>12</v>
      </c>
      <c r="B21" s="16">
        <v>42937</v>
      </c>
      <c r="C21" s="11" t="s">
        <v>474</v>
      </c>
      <c r="D21" s="15" t="s">
        <v>73</v>
      </c>
      <c r="E21" s="11" t="s">
        <v>475</v>
      </c>
      <c r="F21" s="12">
        <v>2983008913</v>
      </c>
      <c r="G21" s="14" t="s">
        <v>15</v>
      </c>
      <c r="H21" s="14" t="s">
        <v>14</v>
      </c>
      <c r="I21" s="19">
        <v>300000</v>
      </c>
      <c r="J21" s="18" t="s">
        <v>75</v>
      </c>
      <c r="K21" s="18">
        <f>B21</f>
        <v>42937</v>
      </c>
      <c r="L21" s="5"/>
      <c r="M21" s="1"/>
    </row>
    <row r="22" spans="1:13" ht="35.1" customHeight="1" x14ac:dyDescent="0.25">
      <c r="A22" s="15">
        <v>13</v>
      </c>
      <c r="B22" s="16">
        <v>42964</v>
      </c>
      <c r="C22" s="11" t="s">
        <v>477</v>
      </c>
      <c r="D22" s="15" t="s">
        <v>73</v>
      </c>
      <c r="E22" s="11" t="s">
        <v>476</v>
      </c>
      <c r="F22" s="12">
        <v>2983003658</v>
      </c>
      <c r="G22" s="14" t="s">
        <v>15</v>
      </c>
      <c r="H22" s="14" t="s">
        <v>14</v>
      </c>
      <c r="I22" s="19">
        <v>600000</v>
      </c>
      <c r="J22" s="18" t="s">
        <v>75</v>
      </c>
      <c r="K22" s="18">
        <f>B22</f>
        <v>42964</v>
      </c>
      <c r="L22" s="5"/>
      <c r="M22" s="1"/>
    </row>
    <row r="23" spans="1:13" ht="35.1" customHeight="1" x14ac:dyDescent="0.25">
      <c r="A23" s="15">
        <v>14</v>
      </c>
      <c r="B23" s="16">
        <v>42968</v>
      </c>
      <c r="C23" s="11" t="s">
        <v>484</v>
      </c>
      <c r="D23" s="15" t="s">
        <v>73</v>
      </c>
      <c r="E23" s="11" t="s">
        <v>478</v>
      </c>
      <c r="F23" s="12">
        <v>830001070604</v>
      </c>
      <c r="G23" s="14" t="s">
        <v>15</v>
      </c>
      <c r="H23" s="14" t="s">
        <v>14</v>
      </c>
      <c r="I23" s="19">
        <v>30000</v>
      </c>
      <c r="J23" s="18" t="s">
        <v>75</v>
      </c>
      <c r="K23" s="18">
        <f>B23</f>
        <v>42968</v>
      </c>
      <c r="L23" s="5"/>
      <c r="M23" s="1"/>
    </row>
    <row r="24" spans="1:13" ht="35.1" customHeight="1" x14ac:dyDescent="0.25">
      <c r="A24" s="15">
        <v>15</v>
      </c>
      <c r="B24" s="16">
        <v>42969</v>
      </c>
      <c r="C24" s="11" t="s">
        <v>486</v>
      </c>
      <c r="D24" s="15" t="s">
        <v>73</v>
      </c>
      <c r="E24" s="11" t="s">
        <v>49</v>
      </c>
      <c r="F24" s="12">
        <v>298302860105</v>
      </c>
      <c r="G24" s="14" t="s">
        <v>15</v>
      </c>
      <c r="H24" s="14" t="s">
        <v>14</v>
      </c>
      <c r="I24" s="19">
        <v>98481.600000000006</v>
      </c>
      <c r="J24" s="18" t="s">
        <v>75</v>
      </c>
      <c r="K24" s="18">
        <f t="shared" ref="K24:K28" si="0">B24</f>
        <v>42969</v>
      </c>
      <c r="L24" s="5"/>
      <c r="M24" s="1"/>
    </row>
    <row r="25" spans="1:13" ht="35.1" customHeight="1" x14ac:dyDescent="0.25">
      <c r="A25" s="15">
        <v>16</v>
      </c>
      <c r="B25" s="16">
        <v>42969</v>
      </c>
      <c r="C25" s="11" t="s">
        <v>487</v>
      </c>
      <c r="D25" s="15" t="s">
        <v>73</v>
      </c>
      <c r="E25" s="11" t="s">
        <v>479</v>
      </c>
      <c r="F25" s="12">
        <v>830001437813</v>
      </c>
      <c r="G25" s="14" t="s">
        <v>15</v>
      </c>
      <c r="H25" s="14" t="s">
        <v>14</v>
      </c>
      <c r="I25" s="19">
        <v>95307</v>
      </c>
      <c r="J25" s="18" t="s">
        <v>75</v>
      </c>
      <c r="K25" s="18">
        <f t="shared" si="0"/>
        <v>42969</v>
      </c>
      <c r="L25" s="5"/>
      <c r="M25" s="1"/>
    </row>
    <row r="26" spans="1:13" ht="35.1" customHeight="1" x14ac:dyDescent="0.25">
      <c r="A26" s="15">
        <v>17</v>
      </c>
      <c r="B26" s="16">
        <v>42969</v>
      </c>
      <c r="C26" s="11" t="s">
        <v>488</v>
      </c>
      <c r="D26" s="15" t="s">
        <v>73</v>
      </c>
      <c r="E26" s="11" t="s">
        <v>339</v>
      </c>
      <c r="F26" s="12">
        <v>830002179876</v>
      </c>
      <c r="G26" s="14" t="s">
        <v>15</v>
      </c>
      <c r="H26" s="14" t="s">
        <v>14</v>
      </c>
      <c r="I26" s="19">
        <v>92364</v>
      </c>
      <c r="J26" s="18" t="s">
        <v>75</v>
      </c>
      <c r="K26" s="18">
        <f t="shared" si="0"/>
        <v>42969</v>
      </c>
      <c r="L26" s="5"/>
      <c r="M26" s="1"/>
    </row>
    <row r="27" spans="1:13" ht="35.1" customHeight="1" x14ac:dyDescent="0.25">
      <c r="A27" s="15">
        <v>18</v>
      </c>
      <c r="B27" s="16">
        <v>42969</v>
      </c>
      <c r="C27" s="11" t="s">
        <v>489</v>
      </c>
      <c r="D27" s="15" t="s">
        <v>73</v>
      </c>
      <c r="E27" s="11" t="s">
        <v>481</v>
      </c>
      <c r="F27" s="12">
        <v>2983011320</v>
      </c>
      <c r="G27" s="14" t="s">
        <v>15</v>
      </c>
      <c r="H27" s="14" t="s">
        <v>14</v>
      </c>
      <c r="I27" s="19">
        <v>1000000</v>
      </c>
      <c r="J27" s="18" t="s">
        <v>75</v>
      </c>
      <c r="K27" s="18">
        <f t="shared" si="0"/>
        <v>42969</v>
      </c>
      <c r="L27" s="5"/>
      <c r="M27" s="1"/>
    </row>
    <row r="28" spans="1:13" ht="35.1" customHeight="1" x14ac:dyDescent="0.25">
      <c r="A28" s="15">
        <v>19</v>
      </c>
      <c r="B28" s="16">
        <v>42969</v>
      </c>
      <c r="C28" s="11" t="s">
        <v>490</v>
      </c>
      <c r="D28" s="15" t="s">
        <v>73</v>
      </c>
      <c r="E28" s="11" t="s">
        <v>482</v>
      </c>
      <c r="F28" s="12">
        <v>2983011627</v>
      </c>
      <c r="G28" s="14" t="s">
        <v>15</v>
      </c>
      <c r="H28" s="14" t="s">
        <v>14</v>
      </c>
      <c r="I28" s="19">
        <v>1000000</v>
      </c>
      <c r="J28" s="18" t="s">
        <v>75</v>
      </c>
      <c r="K28" s="18">
        <f t="shared" si="0"/>
        <v>42969</v>
      </c>
      <c r="L28" s="5"/>
      <c r="M28" s="1"/>
    </row>
    <row r="29" spans="1:13" ht="35.1" customHeight="1" x14ac:dyDescent="0.25">
      <c r="A29" s="15">
        <v>20</v>
      </c>
      <c r="B29" s="16">
        <v>42984</v>
      </c>
      <c r="C29" s="11" t="s">
        <v>491</v>
      </c>
      <c r="D29" s="15" t="s">
        <v>73</v>
      </c>
      <c r="E29" s="11" t="s">
        <v>480</v>
      </c>
      <c r="F29" s="12">
        <v>2983008141</v>
      </c>
      <c r="G29" s="14" t="s">
        <v>15</v>
      </c>
      <c r="H29" s="14" t="s">
        <v>14</v>
      </c>
      <c r="I29" s="19">
        <v>98691</v>
      </c>
      <c r="J29" s="18" t="s">
        <v>75</v>
      </c>
      <c r="K29" s="18">
        <f t="shared" ref="K29:K30" si="1">B29</f>
        <v>42984</v>
      </c>
      <c r="L29" s="5"/>
      <c r="M29" s="1"/>
    </row>
    <row r="30" spans="1:13" ht="35.1" customHeight="1" x14ac:dyDescent="0.25">
      <c r="A30" s="15">
        <v>21</v>
      </c>
      <c r="B30" s="16">
        <v>42986</v>
      </c>
      <c r="C30" s="11" t="s">
        <v>492</v>
      </c>
      <c r="D30" s="15" t="s">
        <v>73</v>
      </c>
      <c r="E30" s="23" t="s">
        <v>420</v>
      </c>
      <c r="F30" s="12">
        <v>830001976357</v>
      </c>
      <c r="G30" s="31" t="s">
        <v>372</v>
      </c>
      <c r="H30" s="31" t="s">
        <v>14</v>
      </c>
      <c r="I30" s="19">
        <v>306003.33</v>
      </c>
      <c r="J30" s="18" t="s">
        <v>75</v>
      </c>
      <c r="K30" s="18">
        <f t="shared" si="1"/>
        <v>42986</v>
      </c>
      <c r="L30" s="5"/>
      <c r="M30" s="1"/>
    </row>
    <row r="31" spans="1:13" ht="35.1" customHeight="1" x14ac:dyDescent="0.25">
      <c r="A31" s="15">
        <v>22</v>
      </c>
      <c r="B31" s="18">
        <v>43019</v>
      </c>
      <c r="C31" s="11" t="s">
        <v>500</v>
      </c>
      <c r="D31" s="15" t="s">
        <v>73</v>
      </c>
      <c r="E31" s="11" t="s">
        <v>501</v>
      </c>
      <c r="F31" s="12">
        <v>2983012148</v>
      </c>
      <c r="G31" s="32" t="s">
        <v>20</v>
      </c>
      <c r="H31" s="32" t="s">
        <v>14</v>
      </c>
      <c r="I31" s="19">
        <v>500000</v>
      </c>
      <c r="J31" s="18" t="s">
        <v>75</v>
      </c>
      <c r="K31" s="18">
        <f t="shared" ref="K31:K59" si="2">B31</f>
        <v>43019</v>
      </c>
      <c r="L31" s="5"/>
      <c r="M31" s="1"/>
    </row>
    <row r="32" spans="1:13" ht="35.1" customHeight="1" x14ac:dyDescent="0.25">
      <c r="A32" s="15">
        <v>23</v>
      </c>
      <c r="B32" s="18">
        <v>43019</v>
      </c>
      <c r="C32" s="11" t="s">
        <v>498</v>
      </c>
      <c r="D32" s="15" t="s">
        <v>73</v>
      </c>
      <c r="E32" s="11" t="s">
        <v>497</v>
      </c>
      <c r="F32" s="12">
        <v>298300061996</v>
      </c>
      <c r="G32" s="32" t="s">
        <v>20</v>
      </c>
      <c r="H32" s="32" t="s">
        <v>14</v>
      </c>
      <c r="I32" s="19">
        <v>486150</v>
      </c>
      <c r="J32" s="18" t="s">
        <v>75</v>
      </c>
      <c r="K32" s="18">
        <f t="shared" si="2"/>
        <v>43019</v>
      </c>
      <c r="L32" s="5"/>
      <c r="M32" s="1"/>
    </row>
    <row r="33" spans="1:13" ht="35.1" customHeight="1" x14ac:dyDescent="0.25">
      <c r="A33" s="15">
        <v>24</v>
      </c>
      <c r="B33" s="18">
        <v>43019</v>
      </c>
      <c r="C33" s="11" t="s">
        <v>504</v>
      </c>
      <c r="D33" s="15" t="s">
        <v>73</v>
      </c>
      <c r="E33" s="11" t="s">
        <v>499</v>
      </c>
      <c r="F33" s="12">
        <v>2983011899</v>
      </c>
      <c r="G33" s="32" t="s">
        <v>20</v>
      </c>
      <c r="H33" s="32" t="s">
        <v>14</v>
      </c>
      <c r="I33" s="19">
        <v>500000</v>
      </c>
      <c r="J33" s="18" t="s">
        <v>75</v>
      </c>
      <c r="K33" s="18">
        <f t="shared" si="2"/>
        <v>43019</v>
      </c>
      <c r="L33" s="5"/>
      <c r="M33" s="1"/>
    </row>
    <row r="34" spans="1:13" ht="35.1" customHeight="1" x14ac:dyDescent="0.25">
      <c r="A34" s="15">
        <v>25</v>
      </c>
      <c r="B34" s="18">
        <v>43019</v>
      </c>
      <c r="C34" s="11" t="s">
        <v>502</v>
      </c>
      <c r="D34" s="15" t="s">
        <v>73</v>
      </c>
      <c r="E34" s="11" t="s">
        <v>503</v>
      </c>
      <c r="F34" s="12">
        <v>298303168994</v>
      </c>
      <c r="G34" s="32" t="s">
        <v>20</v>
      </c>
      <c r="H34" s="32" t="s">
        <v>14</v>
      </c>
      <c r="I34" s="19">
        <v>500000</v>
      </c>
      <c r="J34" s="18" t="s">
        <v>75</v>
      </c>
      <c r="K34" s="18">
        <f t="shared" si="2"/>
        <v>43019</v>
      </c>
      <c r="L34" s="5"/>
      <c r="M34" s="1"/>
    </row>
    <row r="35" spans="1:13" ht="35.1" customHeight="1" x14ac:dyDescent="0.25">
      <c r="A35" s="15">
        <v>26</v>
      </c>
      <c r="B35" s="18">
        <v>43019</v>
      </c>
      <c r="C35" s="11" t="s">
        <v>496</v>
      </c>
      <c r="D35" s="15" t="s">
        <v>73</v>
      </c>
      <c r="E35" s="11" t="s">
        <v>495</v>
      </c>
      <c r="F35" s="12">
        <v>830001170447</v>
      </c>
      <c r="G35" s="32" t="s">
        <v>20</v>
      </c>
      <c r="H35" s="32" t="s">
        <v>14</v>
      </c>
      <c r="I35" s="19">
        <v>500000</v>
      </c>
      <c r="J35" s="18" t="s">
        <v>75</v>
      </c>
      <c r="K35" s="18">
        <f t="shared" si="2"/>
        <v>43019</v>
      </c>
      <c r="L35" s="5"/>
      <c r="M35" s="1"/>
    </row>
    <row r="36" spans="1:13" ht="35.1" customHeight="1" x14ac:dyDescent="0.25">
      <c r="A36" s="15">
        <v>27</v>
      </c>
      <c r="B36" s="18">
        <v>43019</v>
      </c>
      <c r="C36" s="11" t="s">
        <v>494</v>
      </c>
      <c r="D36" s="15" t="s">
        <v>73</v>
      </c>
      <c r="E36" s="11" t="s">
        <v>493</v>
      </c>
      <c r="F36" s="12">
        <v>2983012067</v>
      </c>
      <c r="G36" s="32" t="s">
        <v>20</v>
      </c>
      <c r="H36" s="32" t="s">
        <v>14</v>
      </c>
      <c r="I36" s="19">
        <v>500000</v>
      </c>
      <c r="J36" s="18" t="s">
        <v>75</v>
      </c>
      <c r="K36" s="18">
        <f t="shared" si="2"/>
        <v>43019</v>
      </c>
      <c r="L36" s="5"/>
      <c r="M36" s="1"/>
    </row>
    <row r="37" spans="1:13" ht="35.1" customHeight="1" x14ac:dyDescent="0.25">
      <c r="A37" s="15">
        <v>28</v>
      </c>
      <c r="B37" s="18">
        <v>43070</v>
      </c>
      <c r="C37" s="11" t="s">
        <v>505</v>
      </c>
      <c r="D37" s="15" t="s">
        <v>73</v>
      </c>
      <c r="E37" s="11" t="s">
        <v>400</v>
      </c>
      <c r="F37" s="12">
        <v>525629602510</v>
      </c>
      <c r="G37" s="34" t="s">
        <v>372</v>
      </c>
      <c r="H37" s="34" t="s">
        <v>14</v>
      </c>
      <c r="I37" s="19">
        <v>126529.78</v>
      </c>
      <c r="J37" s="18" t="s">
        <v>75</v>
      </c>
      <c r="K37" s="18">
        <f t="shared" si="2"/>
        <v>43070</v>
      </c>
      <c r="L37" s="5"/>
      <c r="M37" s="1"/>
    </row>
    <row r="38" spans="1:13" ht="35.1" customHeight="1" x14ac:dyDescent="0.25">
      <c r="A38" s="15">
        <v>29</v>
      </c>
      <c r="B38" s="18">
        <v>43077</v>
      </c>
      <c r="C38" s="11" t="s">
        <v>506</v>
      </c>
      <c r="D38" s="15" t="s">
        <v>73</v>
      </c>
      <c r="E38" s="23" t="s">
        <v>420</v>
      </c>
      <c r="F38" s="12">
        <v>830001976357</v>
      </c>
      <c r="G38" s="37" t="s">
        <v>372</v>
      </c>
      <c r="H38" s="37" t="s">
        <v>14</v>
      </c>
      <c r="I38" s="19">
        <v>107021.96</v>
      </c>
      <c r="J38" s="18" t="s">
        <v>75</v>
      </c>
      <c r="K38" s="18">
        <f t="shared" si="2"/>
        <v>43077</v>
      </c>
      <c r="L38" s="5"/>
      <c r="M38" s="1"/>
    </row>
    <row r="39" spans="1:13" ht="35.1" customHeight="1" x14ac:dyDescent="0.25">
      <c r="A39" s="15">
        <v>30</v>
      </c>
      <c r="B39" s="18">
        <v>43089</v>
      </c>
      <c r="C39" s="11" t="s">
        <v>535</v>
      </c>
      <c r="D39" s="15" t="s">
        <v>73</v>
      </c>
      <c r="E39" s="11" t="s">
        <v>512</v>
      </c>
      <c r="F39" s="12">
        <v>830000785328</v>
      </c>
      <c r="G39" s="39" t="s">
        <v>20</v>
      </c>
      <c r="H39" s="39" t="s">
        <v>14</v>
      </c>
      <c r="I39" s="19">
        <v>500000</v>
      </c>
      <c r="J39" s="18" t="s">
        <v>75</v>
      </c>
      <c r="K39" s="18">
        <f t="shared" ref="K39:K41" si="3">B39</f>
        <v>43089</v>
      </c>
      <c r="L39" s="5"/>
      <c r="M39" s="1"/>
    </row>
    <row r="40" spans="1:13" ht="35.1" customHeight="1" x14ac:dyDescent="0.25">
      <c r="A40" s="15">
        <v>31</v>
      </c>
      <c r="B40" s="18">
        <v>43089</v>
      </c>
      <c r="C40" s="11" t="s">
        <v>536</v>
      </c>
      <c r="D40" s="15" t="s">
        <v>73</v>
      </c>
      <c r="E40" s="11" t="s">
        <v>516</v>
      </c>
      <c r="F40" s="12">
        <v>298303140660</v>
      </c>
      <c r="G40" s="39" t="s">
        <v>20</v>
      </c>
      <c r="H40" s="39" t="s">
        <v>14</v>
      </c>
      <c r="I40" s="19">
        <v>500000</v>
      </c>
      <c r="J40" s="18" t="s">
        <v>75</v>
      </c>
      <c r="K40" s="18">
        <f t="shared" si="3"/>
        <v>43089</v>
      </c>
      <c r="L40" s="5"/>
      <c r="M40" s="1"/>
    </row>
    <row r="41" spans="1:13" ht="35.1" customHeight="1" x14ac:dyDescent="0.25">
      <c r="A41" s="15">
        <v>32</v>
      </c>
      <c r="B41" s="18">
        <v>43089</v>
      </c>
      <c r="C41" s="11" t="s">
        <v>537</v>
      </c>
      <c r="D41" s="15" t="s">
        <v>73</v>
      </c>
      <c r="E41" s="11" t="s">
        <v>515</v>
      </c>
      <c r="F41" s="12">
        <v>830001595665</v>
      </c>
      <c r="G41" s="39" t="s">
        <v>20</v>
      </c>
      <c r="H41" s="39" t="s">
        <v>14</v>
      </c>
      <c r="I41" s="19">
        <v>500000</v>
      </c>
      <c r="J41" s="18" t="s">
        <v>75</v>
      </c>
      <c r="K41" s="18">
        <f t="shared" si="3"/>
        <v>43089</v>
      </c>
      <c r="L41" s="5"/>
      <c r="M41" s="1"/>
    </row>
    <row r="42" spans="1:13" ht="35.1" customHeight="1" x14ac:dyDescent="0.25">
      <c r="A42" s="15">
        <v>33</v>
      </c>
      <c r="B42" s="18">
        <v>43089</v>
      </c>
      <c r="C42" s="11" t="s">
        <v>538</v>
      </c>
      <c r="D42" s="15" t="s">
        <v>73</v>
      </c>
      <c r="E42" s="11" t="s">
        <v>513</v>
      </c>
      <c r="F42" s="12">
        <v>56111216400</v>
      </c>
      <c r="G42" s="38" t="s">
        <v>20</v>
      </c>
      <c r="H42" s="38" t="s">
        <v>14</v>
      </c>
      <c r="I42" s="19">
        <v>500000</v>
      </c>
      <c r="J42" s="18" t="s">
        <v>75</v>
      </c>
      <c r="K42" s="18">
        <f t="shared" si="2"/>
        <v>43089</v>
      </c>
      <c r="L42" s="5"/>
      <c r="M42" s="1"/>
    </row>
    <row r="43" spans="1:13" ht="35.1" customHeight="1" x14ac:dyDescent="0.25">
      <c r="A43" s="15">
        <v>34</v>
      </c>
      <c r="B43" s="18">
        <v>43089</v>
      </c>
      <c r="C43" s="11" t="s">
        <v>539</v>
      </c>
      <c r="D43" s="15" t="s">
        <v>73</v>
      </c>
      <c r="E43" s="11" t="s">
        <v>511</v>
      </c>
      <c r="F43" s="12">
        <v>298302792060</v>
      </c>
      <c r="G43" s="38" t="s">
        <v>20</v>
      </c>
      <c r="H43" s="38" t="s">
        <v>14</v>
      </c>
      <c r="I43" s="19">
        <v>500000</v>
      </c>
      <c r="J43" s="18" t="s">
        <v>75</v>
      </c>
      <c r="K43" s="18">
        <f t="shared" si="2"/>
        <v>43089</v>
      </c>
      <c r="L43" s="5"/>
      <c r="M43" s="1"/>
    </row>
    <row r="44" spans="1:13" ht="35.1" customHeight="1" x14ac:dyDescent="0.25">
      <c r="A44" s="15">
        <v>35</v>
      </c>
      <c r="B44" s="18">
        <v>43089</v>
      </c>
      <c r="C44" s="11" t="s">
        <v>540</v>
      </c>
      <c r="D44" s="15" t="s">
        <v>73</v>
      </c>
      <c r="E44" s="11" t="s">
        <v>510</v>
      </c>
      <c r="F44" s="12">
        <v>298302726734</v>
      </c>
      <c r="G44" s="38" t="s">
        <v>20</v>
      </c>
      <c r="H44" s="38" t="s">
        <v>14</v>
      </c>
      <c r="I44" s="19">
        <v>500000</v>
      </c>
      <c r="J44" s="18" t="s">
        <v>75</v>
      </c>
      <c r="K44" s="18">
        <f t="shared" si="2"/>
        <v>43089</v>
      </c>
      <c r="L44" s="5"/>
      <c r="M44" s="1"/>
    </row>
    <row r="45" spans="1:13" ht="35.1" customHeight="1" x14ac:dyDescent="0.25">
      <c r="A45" s="15">
        <v>36</v>
      </c>
      <c r="B45" s="18">
        <v>43089</v>
      </c>
      <c r="C45" s="11" t="s">
        <v>541</v>
      </c>
      <c r="D45" s="15" t="s">
        <v>73</v>
      </c>
      <c r="E45" s="11" t="s">
        <v>518</v>
      </c>
      <c r="F45" s="12">
        <v>298304426398</v>
      </c>
      <c r="G45" s="38" t="s">
        <v>20</v>
      </c>
      <c r="H45" s="38" t="s">
        <v>14</v>
      </c>
      <c r="I45" s="19">
        <v>387950</v>
      </c>
      <c r="J45" s="18" t="s">
        <v>75</v>
      </c>
      <c r="K45" s="18">
        <f t="shared" si="2"/>
        <v>43089</v>
      </c>
      <c r="L45" s="5"/>
      <c r="M45" s="1"/>
    </row>
    <row r="46" spans="1:13" ht="35.1" customHeight="1" x14ac:dyDescent="0.25">
      <c r="A46" s="15">
        <v>37</v>
      </c>
      <c r="B46" s="18">
        <v>43089</v>
      </c>
      <c r="C46" s="11" t="s">
        <v>542</v>
      </c>
      <c r="D46" s="15" t="s">
        <v>73</v>
      </c>
      <c r="E46" s="11" t="s">
        <v>517</v>
      </c>
      <c r="F46" s="12">
        <v>2983012229</v>
      </c>
      <c r="G46" s="38" t="s">
        <v>20</v>
      </c>
      <c r="H46" s="38" t="s">
        <v>14</v>
      </c>
      <c r="I46" s="19">
        <v>500000</v>
      </c>
      <c r="J46" s="18" t="s">
        <v>75</v>
      </c>
      <c r="K46" s="18">
        <f t="shared" si="2"/>
        <v>43089</v>
      </c>
      <c r="L46" s="5"/>
      <c r="M46" s="1"/>
    </row>
    <row r="47" spans="1:13" ht="35.1" customHeight="1" x14ac:dyDescent="0.25">
      <c r="A47" s="15">
        <v>38</v>
      </c>
      <c r="B47" s="18">
        <v>43089</v>
      </c>
      <c r="C47" s="11" t="s">
        <v>543</v>
      </c>
      <c r="D47" s="15" t="s">
        <v>73</v>
      </c>
      <c r="E47" s="11" t="s">
        <v>514</v>
      </c>
      <c r="F47" s="12">
        <v>2983011994</v>
      </c>
      <c r="G47" s="38" t="s">
        <v>20</v>
      </c>
      <c r="H47" s="38" t="s">
        <v>14</v>
      </c>
      <c r="I47" s="19">
        <v>1000000</v>
      </c>
      <c r="J47" s="18" t="s">
        <v>75</v>
      </c>
      <c r="K47" s="18">
        <f t="shared" si="2"/>
        <v>43089</v>
      </c>
      <c r="L47" s="5"/>
      <c r="M47" s="1"/>
    </row>
    <row r="48" spans="1:13" ht="35.1" customHeight="1" x14ac:dyDescent="0.25">
      <c r="A48" s="15">
        <v>39</v>
      </c>
      <c r="B48" s="18">
        <v>43091</v>
      </c>
      <c r="C48" s="11" t="s">
        <v>507</v>
      </c>
      <c r="D48" s="15" t="s">
        <v>73</v>
      </c>
      <c r="E48" s="23" t="s">
        <v>508</v>
      </c>
      <c r="F48" s="12">
        <v>830002172574</v>
      </c>
      <c r="G48" s="38" t="s">
        <v>372</v>
      </c>
      <c r="H48" s="38" t="s">
        <v>14</v>
      </c>
      <c r="I48" s="19">
        <v>79734.14</v>
      </c>
      <c r="J48" s="18" t="s">
        <v>75</v>
      </c>
      <c r="K48" s="18">
        <f t="shared" si="2"/>
        <v>43091</v>
      </c>
      <c r="L48" s="5"/>
      <c r="M48" s="1"/>
    </row>
    <row r="49" spans="1:13" ht="35.1" customHeight="1" x14ac:dyDescent="0.25">
      <c r="A49" s="15">
        <v>40</v>
      </c>
      <c r="B49" s="18">
        <v>43091</v>
      </c>
      <c r="C49" s="11" t="s">
        <v>507</v>
      </c>
      <c r="D49" s="15" t="s">
        <v>73</v>
      </c>
      <c r="E49" s="23" t="s">
        <v>509</v>
      </c>
      <c r="F49" s="12">
        <v>830000521325</v>
      </c>
      <c r="G49" s="38" t="s">
        <v>372</v>
      </c>
      <c r="H49" s="38" t="s">
        <v>14</v>
      </c>
      <c r="I49" s="19">
        <v>23262.33</v>
      </c>
      <c r="J49" s="18" t="s">
        <v>75</v>
      </c>
      <c r="K49" s="18">
        <f t="shared" si="2"/>
        <v>43091</v>
      </c>
      <c r="L49" s="5"/>
      <c r="M49" s="1"/>
    </row>
    <row r="50" spans="1:13" ht="35.1" customHeight="1" x14ac:dyDescent="0.25">
      <c r="A50" s="15">
        <v>41</v>
      </c>
      <c r="B50" s="16">
        <v>43091</v>
      </c>
      <c r="C50" s="11" t="s">
        <v>507</v>
      </c>
      <c r="D50" s="15" t="s">
        <v>73</v>
      </c>
      <c r="E50" s="23" t="s">
        <v>509</v>
      </c>
      <c r="F50" s="12">
        <v>830000521325</v>
      </c>
      <c r="G50" s="38" t="s">
        <v>372</v>
      </c>
      <c r="H50" s="38" t="s">
        <v>14</v>
      </c>
      <c r="I50" s="19">
        <v>72616.800000000003</v>
      </c>
      <c r="J50" s="18" t="s">
        <v>75</v>
      </c>
      <c r="K50" s="18">
        <f t="shared" si="2"/>
        <v>43091</v>
      </c>
      <c r="L50" s="5"/>
      <c r="M50" s="1"/>
    </row>
    <row r="51" spans="1:13" ht="35.1" customHeight="1" x14ac:dyDescent="0.25">
      <c r="A51" s="15">
        <v>42</v>
      </c>
      <c r="B51" s="16">
        <v>43094</v>
      </c>
      <c r="C51" s="11" t="s">
        <v>524</v>
      </c>
      <c r="D51" s="15" t="s">
        <v>73</v>
      </c>
      <c r="E51" s="23" t="s">
        <v>519</v>
      </c>
      <c r="F51" s="12">
        <v>2983007902</v>
      </c>
      <c r="G51" s="39" t="s">
        <v>372</v>
      </c>
      <c r="H51" s="39" t="s">
        <v>14</v>
      </c>
      <c r="I51" s="19">
        <v>63480</v>
      </c>
      <c r="J51" s="18" t="s">
        <v>75</v>
      </c>
      <c r="K51" s="18">
        <f t="shared" si="2"/>
        <v>43094</v>
      </c>
      <c r="L51" s="5"/>
      <c r="M51" s="1"/>
    </row>
    <row r="52" spans="1:13" ht="35.1" customHeight="1" x14ac:dyDescent="0.25">
      <c r="A52" s="15">
        <v>43</v>
      </c>
      <c r="B52" s="16">
        <v>43094</v>
      </c>
      <c r="C52" s="11" t="s">
        <v>525</v>
      </c>
      <c r="D52" s="15" t="s">
        <v>73</v>
      </c>
      <c r="E52" s="23" t="s">
        <v>520</v>
      </c>
      <c r="F52" s="12">
        <v>2983007934</v>
      </c>
      <c r="G52" s="39" t="s">
        <v>372</v>
      </c>
      <c r="H52" s="39" t="s">
        <v>14</v>
      </c>
      <c r="I52" s="19">
        <v>107400</v>
      </c>
      <c r="J52" s="18" t="s">
        <v>75</v>
      </c>
      <c r="K52" s="18">
        <f t="shared" si="2"/>
        <v>43094</v>
      </c>
      <c r="L52" s="5"/>
      <c r="M52" s="1"/>
    </row>
    <row r="53" spans="1:13" ht="35.1" customHeight="1" x14ac:dyDescent="0.25">
      <c r="A53" s="15">
        <v>44</v>
      </c>
      <c r="B53" s="16">
        <v>43094</v>
      </c>
      <c r="C53" s="11" t="s">
        <v>526</v>
      </c>
      <c r="D53" s="15" t="s">
        <v>73</v>
      </c>
      <c r="E53" s="23" t="s">
        <v>522</v>
      </c>
      <c r="F53" s="12">
        <v>2983007927</v>
      </c>
      <c r="G53" s="39" t="s">
        <v>372</v>
      </c>
      <c r="H53" s="39" t="s">
        <v>14</v>
      </c>
      <c r="I53" s="19">
        <v>289740</v>
      </c>
      <c r="J53" s="18" t="s">
        <v>75</v>
      </c>
      <c r="K53" s="18">
        <f t="shared" si="2"/>
        <v>43094</v>
      </c>
      <c r="L53" s="5"/>
      <c r="M53" s="1"/>
    </row>
    <row r="54" spans="1:13" ht="35.1" customHeight="1" x14ac:dyDescent="0.25">
      <c r="A54" s="15">
        <v>45</v>
      </c>
      <c r="B54" s="16">
        <v>43094</v>
      </c>
      <c r="C54" s="11" t="s">
        <v>527</v>
      </c>
      <c r="D54" s="15" t="s">
        <v>73</v>
      </c>
      <c r="E54" s="23" t="s">
        <v>521</v>
      </c>
      <c r="F54" s="12">
        <v>2983008159</v>
      </c>
      <c r="G54" s="39" t="s">
        <v>372</v>
      </c>
      <c r="H54" s="39" t="s">
        <v>14</v>
      </c>
      <c r="I54" s="19">
        <v>209280</v>
      </c>
      <c r="J54" s="18" t="s">
        <v>75</v>
      </c>
      <c r="K54" s="18">
        <f t="shared" si="2"/>
        <v>43094</v>
      </c>
      <c r="L54" s="5"/>
      <c r="M54" s="1"/>
    </row>
    <row r="55" spans="1:13" ht="35.1" customHeight="1" x14ac:dyDescent="0.25">
      <c r="A55" s="15">
        <v>46</v>
      </c>
      <c r="B55" s="16">
        <v>43094</v>
      </c>
      <c r="C55" s="11" t="s">
        <v>529</v>
      </c>
      <c r="D55" s="15" t="s">
        <v>73</v>
      </c>
      <c r="E55" s="23" t="s">
        <v>523</v>
      </c>
      <c r="F55" s="12">
        <v>2983007980</v>
      </c>
      <c r="G55" s="39" t="s">
        <v>372</v>
      </c>
      <c r="H55" s="39" t="s">
        <v>14</v>
      </c>
      <c r="I55" s="19">
        <v>69540</v>
      </c>
      <c r="J55" s="18" t="s">
        <v>75</v>
      </c>
      <c r="K55" s="18">
        <f t="shared" si="2"/>
        <v>43094</v>
      </c>
      <c r="L55" s="5"/>
      <c r="M55" s="1"/>
    </row>
    <row r="56" spans="1:13" ht="35.1" customHeight="1" x14ac:dyDescent="0.25">
      <c r="A56" s="15">
        <v>47</v>
      </c>
      <c r="B56" s="16">
        <v>43094</v>
      </c>
      <c r="C56" s="11" t="s">
        <v>528</v>
      </c>
      <c r="D56" s="15" t="s">
        <v>73</v>
      </c>
      <c r="E56" s="23" t="s">
        <v>430</v>
      </c>
      <c r="F56" s="12">
        <v>830000671602</v>
      </c>
      <c r="G56" s="39" t="s">
        <v>372</v>
      </c>
      <c r="H56" s="39" t="s">
        <v>14</v>
      </c>
      <c r="I56" s="19">
        <v>1000000</v>
      </c>
      <c r="J56" s="18" t="s">
        <v>75</v>
      </c>
      <c r="K56" s="18">
        <f t="shared" si="2"/>
        <v>43094</v>
      </c>
      <c r="L56" s="5"/>
      <c r="M56" s="1"/>
    </row>
    <row r="57" spans="1:13" ht="35.1" customHeight="1" x14ac:dyDescent="0.25">
      <c r="A57" s="15">
        <v>48</v>
      </c>
      <c r="B57" s="16">
        <v>43094</v>
      </c>
      <c r="C57" s="11" t="s">
        <v>530</v>
      </c>
      <c r="D57" s="15" t="s">
        <v>73</v>
      </c>
      <c r="E57" s="23" t="s">
        <v>533</v>
      </c>
      <c r="F57" s="12">
        <v>830000463151</v>
      </c>
      <c r="G57" s="39" t="s">
        <v>372</v>
      </c>
      <c r="H57" s="39" t="s">
        <v>14</v>
      </c>
      <c r="I57" s="19">
        <v>581351.21</v>
      </c>
      <c r="J57" s="18" t="s">
        <v>75</v>
      </c>
      <c r="K57" s="18">
        <f t="shared" si="2"/>
        <v>43094</v>
      </c>
      <c r="L57" s="5"/>
      <c r="M57" s="1"/>
    </row>
    <row r="58" spans="1:13" ht="35.1" customHeight="1" x14ac:dyDescent="0.25">
      <c r="A58" s="15">
        <v>49</v>
      </c>
      <c r="B58" s="16">
        <v>43094</v>
      </c>
      <c r="C58" s="11" t="s">
        <v>531</v>
      </c>
      <c r="D58" s="15" t="s">
        <v>73</v>
      </c>
      <c r="E58" s="23" t="s">
        <v>534</v>
      </c>
      <c r="F58" s="12">
        <v>2983011137</v>
      </c>
      <c r="G58" s="39" t="s">
        <v>372</v>
      </c>
      <c r="H58" s="39" t="s">
        <v>14</v>
      </c>
      <c r="I58" s="19">
        <v>144213</v>
      </c>
      <c r="J58" s="18" t="s">
        <v>75</v>
      </c>
      <c r="K58" s="18">
        <f t="shared" si="2"/>
        <v>43094</v>
      </c>
      <c r="L58" s="5"/>
      <c r="M58" s="1"/>
    </row>
    <row r="59" spans="1:13" ht="35.1" customHeight="1" x14ac:dyDescent="0.25">
      <c r="A59" s="15">
        <v>50</v>
      </c>
      <c r="B59" s="16">
        <v>43094</v>
      </c>
      <c r="C59" s="11" t="s">
        <v>532</v>
      </c>
      <c r="D59" s="15" t="s">
        <v>73</v>
      </c>
      <c r="E59" s="23" t="s">
        <v>173</v>
      </c>
      <c r="F59" s="12">
        <v>2983003471</v>
      </c>
      <c r="G59" s="39" t="s">
        <v>372</v>
      </c>
      <c r="H59" s="39" t="s">
        <v>14</v>
      </c>
      <c r="I59" s="19">
        <v>88638.84</v>
      </c>
      <c r="J59" s="18" t="s">
        <v>75</v>
      </c>
      <c r="K59" s="18">
        <f t="shared" si="2"/>
        <v>43094</v>
      </c>
      <c r="L59" s="5"/>
      <c r="M59" s="1"/>
    </row>
    <row r="60" spans="1:13" ht="35.1" customHeight="1" x14ac:dyDescent="0.25">
      <c r="A60" s="53" t="s">
        <v>485</v>
      </c>
      <c r="B60" s="53"/>
      <c r="C60" s="53"/>
      <c r="D60" s="53"/>
      <c r="E60" s="53"/>
      <c r="F60" s="53"/>
      <c r="G60" s="53"/>
      <c r="H60" s="53"/>
      <c r="I60" s="19">
        <f>SUM(I10:I59)</f>
        <v>18825654.990000002</v>
      </c>
      <c r="J60" s="54"/>
      <c r="K60" s="54"/>
      <c r="L60" s="54"/>
      <c r="M60" s="1"/>
    </row>
    <row r="61" spans="1:13" ht="35.1" customHeight="1" x14ac:dyDescent="0.25">
      <c r="A61" s="30"/>
      <c r="B61" s="30"/>
      <c r="C61" s="30"/>
      <c r="D61" s="30"/>
      <c r="E61" s="30"/>
      <c r="F61" s="30"/>
      <c r="G61" s="30"/>
      <c r="M61" s="1"/>
    </row>
    <row r="62" spans="1:13" ht="35.1" customHeight="1" x14ac:dyDescent="0.25">
      <c r="M62" s="1"/>
    </row>
    <row r="63" spans="1:13" ht="35.1" customHeight="1" x14ac:dyDescent="0.25">
      <c r="M63" s="1"/>
    </row>
    <row r="64" spans="1:13" ht="35.1" customHeight="1" x14ac:dyDescent="0.25">
      <c r="M64" s="1"/>
    </row>
    <row r="65" spans="13:14" ht="35.1" customHeight="1" x14ac:dyDescent="0.25">
      <c r="M65" s="1"/>
    </row>
    <row r="66" spans="13:14" ht="35.1" customHeight="1" x14ac:dyDescent="0.25">
      <c r="M66" s="1"/>
    </row>
    <row r="67" spans="13:14" ht="35.1" customHeight="1" x14ac:dyDescent="0.25">
      <c r="M67" s="1"/>
      <c r="N67" s="1"/>
    </row>
    <row r="68" spans="13:14" ht="35.1" customHeight="1" x14ac:dyDescent="0.25">
      <c r="M68" s="1"/>
      <c r="N68" s="1"/>
    </row>
    <row r="69" spans="13:14" ht="35.1" customHeight="1" x14ac:dyDescent="0.25">
      <c r="M69" s="1"/>
      <c r="N69" s="1"/>
    </row>
    <row r="70" spans="13:14" ht="35.1" customHeight="1" x14ac:dyDescent="0.25">
      <c r="M70" s="1"/>
      <c r="N70" s="1"/>
    </row>
    <row r="71" spans="13:14" ht="35.1" customHeight="1" x14ac:dyDescent="0.25">
      <c r="M71" s="1"/>
      <c r="N71" s="1"/>
    </row>
    <row r="72" spans="13:14" ht="35.1" customHeight="1" x14ac:dyDescent="0.25">
      <c r="M72" s="1"/>
      <c r="N72" s="1"/>
    </row>
    <row r="73" spans="13:14" ht="35.1" customHeight="1" x14ac:dyDescent="0.25"/>
    <row r="74" spans="13:14" ht="30" customHeight="1" x14ac:dyDescent="0.25"/>
    <row r="75" spans="13:14" ht="30" customHeight="1" x14ac:dyDescent="0.25"/>
    <row r="76" spans="13:14" ht="30" customHeight="1" x14ac:dyDescent="0.25"/>
    <row r="77" spans="13:14" ht="30" customHeight="1" x14ac:dyDescent="0.25"/>
    <row r="78" spans="13:14" ht="30" customHeight="1" x14ac:dyDescent="0.25"/>
    <row r="79" spans="13:14" ht="30" customHeight="1" x14ac:dyDescent="0.25"/>
    <row r="80" spans="13:14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129" ht="30" customHeight="1" x14ac:dyDescent="0.25"/>
  </sheetData>
  <autoFilter ref="A9:N38">
    <filterColumn colId="0" showButton="0"/>
  </autoFilter>
  <mergeCells count="15">
    <mergeCell ref="A60:H60"/>
    <mergeCell ref="J60:L60"/>
    <mergeCell ref="L7:L9"/>
    <mergeCell ref="E8:E9"/>
    <mergeCell ref="F8:F9"/>
    <mergeCell ref="G8:G9"/>
    <mergeCell ref="H8:H9"/>
    <mergeCell ref="I8:I9"/>
    <mergeCell ref="J8:J9"/>
    <mergeCell ref="K8:K9"/>
    <mergeCell ref="A7:B9"/>
    <mergeCell ref="C7:C9"/>
    <mergeCell ref="D7:D9"/>
    <mergeCell ref="E7:F7"/>
    <mergeCell ref="G7:K7"/>
  </mergeCells>
  <pageMargins left="0.25" right="0.25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opLeftCell="A34" zoomScale="70" zoomScaleNormal="70" workbookViewId="0">
      <selection activeCell="K107" sqref="K107"/>
    </sheetView>
  </sheetViews>
  <sheetFormatPr defaultRowHeight="15" x14ac:dyDescent="0.25"/>
  <cols>
    <col min="1" max="1" width="4.7109375" customWidth="1"/>
    <col min="2" max="2" width="15" customWidth="1"/>
    <col min="3" max="4" width="36" customWidth="1"/>
    <col min="5" max="5" width="63.5703125" customWidth="1"/>
    <col min="6" max="6" width="18.28515625" customWidth="1"/>
    <col min="7" max="7" width="14.425781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328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55" t="s">
        <v>2</v>
      </c>
      <c r="B7" s="56"/>
      <c r="C7" s="55" t="s">
        <v>3</v>
      </c>
      <c r="D7" s="50" t="s">
        <v>71</v>
      </c>
      <c r="E7" s="62" t="s">
        <v>4</v>
      </c>
      <c r="F7" s="63"/>
      <c r="G7" s="55" t="s">
        <v>9</v>
      </c>
      <c r="H7" s="64"/>
      <c r="I7" s="64"/>
      <c r="J7" s="64"/>
      <c r="K7" s="56"/>
      <c r="L7" s="66" t="s">
        <v>13</v>
      </c>
      <c r="M7" s="1"/>
    </row>
    <row r="8" spans="1:14" ht="30" customHeight="1" x14ac:dyDescent="0.25">
      <c r="A8" s="57"/>
      <c r="B8" s="58"/>
      <c r="C8" s="57"/>
      <c r="D8" s="61"/>
      <c r="E8" s="66" t="s">
        <v>5</v>
      </c>
      <c r="F8" s="66" t="s">
        <v>8</v>
      </c>
      <c r="G8" s="66" t="s">
        <v>10</v>
      </c>
      <c r="H8" s="66" t="s">
        <v>11</v>
      </c>
      <c r="I8" s="66" t="s">
        <v>17</v>
      </c>
      <c r="J8" s="66" t="s">
        <v>12</v>
      </c>
      <c r="K8" s="65" t="s">
        <v>74</v>
      </c>
      <c r="L8" s="67"/>
      <c r="M8" s="1"/>
    </row>
    <row r="9" spans="1:14" ht="33" customHeight="1" x14ac:dyDescent="0.25">
      <c r="A9" s="59"/>
      <c r="B9" s="60"/>
      <c r="C9" s="59"/>
      <c r="D9" s="51"/>
      <c r="E9" s="68"/>
      <c r="F9" s="68"/>
      <c r="G9" s="68"/>
      <c r="H9" s="68"/>
      <c r="I9" s="68"/>
      <c r="J9" s="68"/>
      <c r="K9" s="65"/>
      <c r="L9" s="68"/>
      <c r="M9" s="1"/>
    </row>
    <row r="10" spans="1:14" ht="35.1" customHeight="1" x14ac:dyDescent="0.25">
      <c r="A10" s="15">
        <v>1</v>
      </c>
      <c r="B10" s="16">
        <v>42391</v>
      </c>
      <c r="C10" s="11" t="s">
        <v>330</v>
      </c>
      <c r="D10" s="15" t="s">
        <v>73</v>
      </c>
      <c r="E10" s="11" t="s">
        <v>58</v>
      </c>
      <c r="F10" s="12">
        <v>830100013389</v>
      </c>
      <c r="G10" s="14" t="s">
        <v>15</v>
      </c>
      <c r="H10" s="14" t="s">
        <v>14</v>
      </c>
      <c r="I10" s="19">
        <v>15000</v>
      </c>
      <c r="J10" s="18" t="s">
        <v>75</v>
      </c>
      <c r="K10" s="18">
        <f>B10</f>
        <v>42391</v>
      </c>
      <c r="L10" s="5"/>
      <c r="M10" s="1"/>
    </row>
    <row r="11" spans="1:14" ht="35.1" customHeight="1" x14ac:dyDescent="0.25">
      <c r="A11" s="15">
        <v>2</v>
      </c>
      <c r="B11" s="16">
        <v>42391</v>
      </c>
      <c r="C11" s="11" t="s">
        <v>330</v>
      </c>
      <c r="D11" s="15" t="s">
        <v>73</v>
      </c>
      <c r="E11" s="11" t="s">
        <v>60</v>
      </c>
      <c r="F11" s="12">
        <v>298303193920</v>
      </c>
      <c r="G11" s="14" t="s">
        <v>15</v>
      </c>
      <c r="H11" s="14" t="s">
        <v>14</v>
      </c>
      <c r="I11" s="19">
        <v>17500</v>
      </c>
      <c r="J11" s="18" t="s">
        <v>75</v>
      </c>
      <c r="K11" s="18">
        <f t="shared" ref="K11:K22" si="0">B11</f>
        <v>42391</v>
      </c>
      <c r="L11" s="5"/>
      <c r="M11" s="1"/>
    </row>
    <row r="12" spans="1:14" ht="35.1" customHeight="1" x14ac:dyDescent="0.25">
      <c r="A12" s="15">
        <v>3</v>
      </c>
      <c r="B12" s="16">
        <v>42391</v>
      </c>
      <c r="C12" s="11" t="s">
        <v>330</v>
      </c>
      <c r="D12" s="15" t="s">
        <v>73</v>
      </c>
      <c r="E12" s="11" t="s">
        <v>100</v>
      </c>
      <c r="F12" s="12">
        <v>230209573576</v>
      </c>
      <c r="G12" s="14" t="s">
        <v>15</v>
      </c>
      <c r="H12" s="14" t="s">
        <v>14</v>
      </c>
      <c r="I12" s="19">
        <v>15000</v>
      </c>
      <c r="J12" s="18" t="s">
        <v>75</v>
      </c>
      <c r="K12" s="18">
        <f t="shared" si="0"/>
        <v>42391</v>
      </c>
      <c r="L12" s="5"/>
      <c r="M12" s="1"/>
    </row>
    <row r="13" spans="1:14" ht="35.1" customHeight="1" x14ac:dyDescent="0.25">
      <c r="A13" s="15">
        <v>4</v>
      </c>
      <c r="B13" s="16">
        <v>42391</v>
      </c>
      <c r="C13" s="11" t="s">
        <v>330</v>
      </c>
      <c r="D13" s="15" t="s">
        <v>73</v>
      </c>
      <c r="E13" s="11" t="s">
        <v>331</v>
      </c>
      <c r="F13" s="12">
        <v>298304292049</v>
      </c>
      <c r="G13" s="14" t="s">
        <v>15</v>
      </c>
      <c r="H13" s="14" t="s">
        <v>14</v>
      </c>
      <c r="I13" s="19">
        <v>197500</v>
      </c>
      <c r="J13" s="18" t="s">
        <v>75</v>
      </c>
      <c r="K13" s="18">
        <f t="shared" si="0"/>
        <v>42391</v>
      </c>
      <c r="L13" s="5"/>
      <c r="M13" s="1"/>
    </row>
    <row r="14" spans="1:14" ht="35.1" customHeight="1" x14ac:dyDescent="0.25">
      <c r="A14" s="15">
        <v>5</v>
      </c>
      <c r="B14" s="16">
        <v>42397</v>
      </c>
      <c r="C14" s="11" t="s">
        <v>332</v>
      </c>
      <c r="D14" s="15" t="s">
        <v>73</v>
      </c>
      <c r="E14" s="11" t="s">
        <v>334</v>
      </c>
      <c r="F14" s="12">
        <v>290200442915</v>
      </c>
      <c r="G14" s="14" t="s">
        <v>15</v>
      </c>
      <c r="H14" s="14" t="s">
        <v>14</v>
      </c>
      <c r="I14" s="19">
        <v>25000</v>
      </c>
      <c r="J14" s="18" t="s">
        <v>75</v>
      </c>
      <c r="K14" s="18">
        <f t="shared" si="0"/>
        <v>42397</v>
      </c>
      <c r="L14" s="5"/>
      <c r="M14" s="1"/>
    </row>
    <row r="15" spans="1:14" ht="35.1" customHeight="1" x14ac:dyDescent="0.25">
      <c r="A15" s="15">
        <v>6</v>
      </c>
      <c r="B15" s="16">
        <v>42397</v>
      </c>
      <c r="C15" s="11" t="s">
        <v>332</v>
      </c>
      <c r="D15" s="15" t="s">
        <v>73</v>
      </c>
      <c r="E15" s="11" t="s">
        <v>335</v>
      </c>
      <c r="F15" s="12">
        <v>298303011873</v>
      </c>
      <c r="G15" s="14" t="s">
        <v>15</v>
      </c>
      <c r="H15" s="14" t="s">
        <v>14</v>
      </c>
      <c r="I15" s="19">
        <v>28200</v>
      </c>
      <c r="J15" s="18" t="s">
        <v>75</v>
      </c>
      <c r="K15" s="18">
        <f t="shared" si="0"/>
        <v>42397</v>
      </c>
      <c r="L15" s="5"/>
      <c r="M15" s="1"/>
    </row>
    <row r="16" spans="1:14" ht="35.1" customHeight="1" x14ac:dyDescent="0.25">
      <c r="A16" s="15">
        <v>7</v>
      </c>
      <c r="B16" s="16">
        <v>42397</v>
      </c>
      <c r="C16" s="11" t="s">
        <v>332</v>
      </c>
      <c r="D16" s="15" t="s">
        <v>73</v>
      </c>
      <c r="E16" s="11" t="s">
        <v>84</v>
      </c>
      <c r="F16" s="12">
        <v>341811637942</v>
      </c>
      <c r="G16" s="14" t="s">
        <v>15</v>
      </c>
      <c r="H16" s="14" t="s">
        <v>14</v>
      </c>
      <c r="I16" s="19">
        <v>17500</v>
      </c>
      <c r="J16" s="18" t="s">
        <v>75</v>
      </c>
      <c r="K16" s="18">
        <f t="shared" si="0"/>
        <v>42397</v>
      </c>
      <c r="L16" s="5"/>
      <c r="M16" s="1"/>
    </row>
    <row r="17" spans="1:13" ht="35.1" customHeight="1" x14ac:dyDescent="0.25">
      <c r="A17" s="15">
        <v>8</v>
      </c>
      <c r="B17" s="16">
        <v>42397</v>
      </c>
      <c r="C17" s="11" t="s">
        <v>332</v>
      </c>
      <c r="D17" s="15" t="s">
        <v>73</v>
      </c>
      <c r="E17" s="11" t="s">
        <v>47</v>
      </c>
      <c r="F17" s="12">
        <v>830000091055</v>
      </c>
      <c r="G17" s="14" t="s">
        <v>15</v>
      </c>
      <c r="H17" s="14" t="s">
        <v>14</v>
      </c>
      <c r="I17" s="19" t="s">
        <v>333</v>
      </c>
      <c r="J17" s="18" t="s">
        <v>75</v>
      </c>
      <c r="K17" s="18">
        <f t="shared" si="0"/>
        <v>42397</v>
      </c>
      <c r="L17" s="5"/>
      <c r="M17" s="1"/>
    </row>
    <row r="18" spans="1:13" ht="35.1" customHeight="1" x14ac:dyDescent="0.25">
      <c r="A18" s="15">
        <v>9</v>
      </c>
      <c r="B18" s="16">
        <v>42397</v>
      </c>
      <c r="C18" s="11" t="s">
        <v>332</v>
      </c>
      <c r="D18" s="15" t="s">
        <v>73</v>
      </c>
      <c r="E18" s="11" t="s">
        <v>336</v>
      </c>
      <c r="F18" s="12">
        <v>298302860105</v>
      </c>
      <c r="G18" s="14" t="s">
        <v>15</v>
      </c>
      <c r="H18" s="14" t="s">
        <v>14</v>
      </c>
      <c r="I18" s="19">
        <v>585</v>
      </c>
      <c r="J18" s="18" t="s">
        <v>75</v>
      </c>
      <c r="K18" s="18">
        <f t="shared" si="0"/>
        <v>42397</v>
      </c>
      <c r="L18" s="5"/>
      <c r="M18" s="1"/>
    </row>
    <row r="19" spans="1:13" ht="35.1" customHeight="1" x14ac:dyDescent="0.25">
      <c r="A19" s="15">
        <v>10</v>
      </c>
      <c r="B19" s="16">
        <v>42397</v>
      </c>
      <c r="C19" s="11" t="s">
        <v>332</v>
      </c>
      <c r="D19" s="15" t="s">
        <v>73</v>
      </c>
      <c r="E19" s="11" t="s">
        <v>337</v>
      </c>
      <c r="F19" s="12">
        <v>830000092644</v>
      </c>
      <c r="G19" s="14" t="s">
        <v>15</v>
      </c>
      <c r="H19" s="14" t="s">
        <v>14</v>
      </c>
      <c r="I19" s="19">
        <v>40000</v>
      </c>
      <c r="J19" s="18" t="s">
        <v>75</v>
      </c>
      <c r="K19" s="18">
        <f t="shared" si="0"/>
        <v>42397</v>
      </c>
      <c r="L19" s="5"/>
      <c r="M19" s="1"/>
    </row>
    <row r="20" spans="1:13" ht="35.1" customHeight="1" x14ac:dyDescent="0.25">
      <c r="A20" s="15">
        <v>11</v>
      </c>
      <c r="B20" s="16">
        <v>42397</v>
      </c>
      <c r="C20" s="11" t="s">
        <v>332</v>
      </c>
      <c r="D20" s="15" t="s">
        <v>73</v>
      </c>
      <c r="E20" s="11" t="s">
        <v>338</v>
      </c>
      <c r="F20" s="12">
        <v>830100036700</v>
      </c>
      <c r="G20" s="14" t="s">
        <v>15</v>
      </c>
      <c r="H20" s="14" t="s">
        <v>14</v>
      </c>
      <c r="I20" s="19">
        <v>5900</v>
      </c>
      <c r="J20" s="18" t="s">
        <v>75</v>
      </c>
      <c r="K20" s="18">
        <f t="shared" si="0"/>
        <v>42397</v>
      </c>
      <c r="L20" s="5"/>
      <c r="M20" s="1"/>
    </row>
    <row r="21" spans="1:13" ht="35.1" customHeight="1" x14ac:dyDescent="0.25">
      <c r="A21" s="15">
        <v>12</v>
      </c>
      <c r="B21" s="16">
        <v>42397</v>
      </c>
      <c r="C21" s="11" t="s">
        <v>332</v>
      </c>
      <c r="D21" s="15" t="s">
        <v>73</v>
      </c>
      <c r="E21" s="11" t="s">
        <v>339</v>
      </c>
      <c r="F21" s="12">
        <v>830002179876</v>
      </c>
      <c r="G21" s="14" t="s">
        <v>15</v>
      </c>
      <c r="H21" s="14" t="s">
        <v>14</v>
      </c>
      <c r="I21" s="19">
        <v>20300</v>
      </c>
      <c r="J21" s="18" t="s">
        <v>75</v>
      </c>
      <c r="K21" s="18">
        <f t="shared" si="0"/>
        <v>42397</v>
      </c>
      <c r="L21" s="5"/>
      <c r="M21" s="1"/>
    </row>
    <row r="22" spans="1:13" ht="35.1" customHeight="1" x14ac:dyDescent="0.25">
      <c r="A22" s="15">
        <v>13</v>
      </c>
      <c r="B22" s="16">
        <v>42397</v>
      </c>
      <c r="C22" s="11" t="s">
        <v>332</v>
      </c>
      <c r="D22" s="15" t="s">
        <v>73</v>
      </c>
      <c r="E22" s="11" t="s">
        <v>340</v>
      </c>
      <c r="F22" s="12">
        <v>366220317025</v>
      </c>
      <c r="G22" s="14" t="s">
        <v>15</v>
      </c>
      <c r="H22" s="14" t="s">
        <v>14</v>
      </c>
      <c r="I22" s="19">
        <v>50000</v>
      </c>
      <c r="J22" s="18" t="s">
        <v>75</v>
      </c>
      <c r="K22" s="18">
        <f t="shared" si="0"/>
        <v>42397</v>
      </c>
      <c r="L22" s="5"/>
      <c r="M22" s="1"/>
    </row>
    <row r="23" spans="1:13" ht="35.1" customHeight="1" x14ac:dyDescent="0.25">
      <c r="A23" s="15">
        <v>14</v>
      </c>
      <c r="B23" s="16">
        <v>42403</v>
      </c>
      <c r="C23" s="11" t="s">
        <v>341</v>
      </c>
      <c r="D23" s="15" t="s">
        <v>73</v>
      </c>
      <c r="E23" s="11" t="s">
        <v>47</v>
      </c>
      <c r="F23" s="12">
        <v>830000091055</v>
      </c>
      <c r="G23" s="14" t="s">
        <v>15</v>
      </c>
      <c r="H23" s="14" t="s">
        <v>14</v>
      </c>
      <c r="I23" s="19">
        <v>2714</v>
      </c>
      <c r="J23" s="18" t="s">
        <v>75</v>
      </c>
      <c r="K23" s="18">
        <f t="shared" ref="K23" si="1">B23</f>
        <v>42403</v>
      </c>
      <c r="L23" s="5"/>
      <c r="M23" s="1"/>
    </row>
    <row r="24" spans="1:13" ht="35.1" customHeight="1" x14ac:dyDescent="0.25">
      <c r="A24" s="15">
        <v>15</v>
      </c>
      <c r="B24" s="16">
        <v>42403</v>
      </c>
      <c r="C24" s="11" t="s">
        <v>347</v>
      </c>
      <c r="D24" s="15" t="s">
        <v>73</v>
      </c>
      <c r="E24" s="11" t="s">
        <v>342</v>
      </c>
      <c r="F24" s="12">
        <v>830000095780</v>
      </c>
      <c r="G24" s="14" t="s">
        <v>15</v>
      </c>
      <c r="H24" s="14" t="s">
        <v>14</v>
      </c>
      <c r="I24" s="19">
        <v>5750</v>
      </c>
      <c r="J24" s="18" t="s">
        <v>75</v>
      </c>
      <c r="K24" s="18">
        <f t="shared" ref="K24:K28" si="2">B24</f>
        <v>42403</v>
      </c>
      <c r="L24" s="5"/>
      <c r="M24" s="1"/>
    </row>
    <row r="25" spans="1:13" ht="35.1" customHeight="1" x14ac:dyDescent="0.25">
      <c r="A25" s="15">
        <v>16</v>
      </c>
      <c r="B25" s="16">
        <v>42403</v>
      </c>
      <c r="C25" s="11" t="s">
        <v>347</v>
      </c>
      <c r="D25" s="15" t="s">
        <v>73</v>
      </c>
      <c r="E25" s="11" t="s">
        <v>343</v>
      </c>
      <c r="F25" s="12">
        <v>2983007388</v>
      </c>
      <c r="G25" s="14" t="s">
        <v>15</v>
      </c>
      <c r="H25" s="14" t="s">
        <v>14</v>
      </c>
      <c r="I25" s="19">
        <v>75348.479999999996</v>
      </c>
      <c r="J25" s="18" t="s">
        <v>75</v>
      </c>
      <c r="K25" s="18">
        <f t="shared" si="2"/>
        <v>42403</v>
      </c>
      <c r="L25" s="5"/>
      <c r="M25" s="1"/>
    </row>
    <row r="26" spans="1:13" ht="35.1" customHeight="1" x14ac:dyDescent="0.25">
      <c r="A26" s="15">
        <v>17</v>
      </c>
      <c r="B26" s="16">
        <v>42403</v>
      </c>
      <c r="C26" s="11" t="s">
        <v>347</v>
      </c>
      <c r="D26" s="15" t="s">
        <v>73</v>
      </c>
      <c r="E26" s="11" t="s">
        <v>344</v>
      </c>
      <c r="F26" s="12">
        <v>298303788243</v>
      </c>
      <c r="G26" s="14" t="s">
        <v>15</v>
      </c>
      <c r="H26" s="14" t="s">
        <v>14</v>
      </c>
      <c r="I26" s="19">
        <v>10000</v>
      </c>
      <c r="J26" s="18" t="s">
        <v>75</v>
      </c>
      <c r="K26" s="18">
        <f t="shared" si="2"/>
        <v>42403</v>
      </c>
      <c r="L26" s="5"/>
      <c r="M26" s="1"/>
    </row>
    <row r="27" spans="1:13" ht="35.1" customHeight="1" x14ac:dyDescent="0.25">
      <c r="A27" s="15">
        <v>18</v>
      </c>
      <c r="B27" s="16">
        <v>42403</v>
      </c>
      <c r="C27" s="11" t="s">
        <v>347</v>
      </c>
      <c r="D27" s="15" t="s">
        <v>73</v>
      </c>
      <c r="E27" s="11" t="s">
        <v>345</v>
      </c>
      <c r="F27" s="12">
        <v>2983007934</v>
      </c>
      <c r="G27" s="14" t="s">
        <v>15</v>
      </c>
      <c r="H27" s="14" t="s">
        <v>14</v>
      </c>
      <c r="I27" s="19">
        <v>276282.40000000002</v>
      </c>
      <c r="J27" s="18" t="s">
        <v>75</v>
      </c>
      <c r="K27" s="18">
        <f t="shared" si="2"/>
        <v>42403</v>
      </c>
      <c r="L27" s="5"/>
      <c r="M27" s="1"/>
    </row>
    <row r="28" spans="1:13" ht="35.1" customHeight="1" x14ac:dyDescent="0.25">
      <c r="A28" s="15">
        <v>19</v>
      </c>
      <c r="B28" s="16">
        <v>42403</v>
      </c>
      <c r="C28" s="11" t="s">
        <v>347</v>
      </c>
      <c r="D28" s="15" t="s">
        <v>73</v>
      </c>
      <c r="E28" s="11" t="s">
        <v>346</v>
      </c>
      <c r="F28" s="12">
        <v>2983007388</v>
      </c>
      <c r="G28" s="14" t="s">
        <v>15</v>
      </c>
      <c r="H28" s="14" t="s">
        <v>14</v>
      </c>
      <c r="I28" s="19">
        <v>16984.580000000002</v>
      </c>
      <c r="J28" s="18" t="s">
        <v>75</v>
      </c>
      <c r="K28" s="18">
        <f t="shared" si="2"/>
        <v>42403</v>
      </c>
      <c r="L28" s="5"/>
      <c r="M28" s="1"/>
    </row>
    <row r="29" spans="1:13" ht="35.1" customHeight="1" x14ac:dyDescent="0.25">
      <c r="A29" s="15">
        <v>20</v>
      </c>
      <c r="B29" s="16">
        <v>42408</v>
      </c>
      <c r="C29" s="11" t="s">
        <v>349</v>
      </c>
      <c r="D29" s="15" t="s">
        <v>73</v>
      </c>
      <c r="E29" s="11" t="s">
        <v>348</v>
      </c>
      <c r="F29" s="12">
        <v>2983005430</v>
      </c>
      <c r="G29" s="14" t="s">
        <v>15</v>
      </c>
      <c r="H29" s="14" t="s">
        <v>14</v>
      </c>
      <c r="I29" s="19">
        <v>18250</v>
      </c>
      <c r="J29" s="18" t="s">
        <v>75</v>
      </c>
      <c r="K29" s="18">
        <f t="shared" ref="K29" si="3">B29</f>
        <v>42408</v>
      </c>
      <c r="L29" s="5"/>
      <c r="M29" s="1"/>
    </row>
    <row r="30" spans="1:13" ht="35.1" customHeight="1" x14ac:dyDescent="0.25">
      <c r="A30" s="15">
        <v>21</v>
      </c>
      <c r="B30" s="16">
        <v>42415</v>
      </c>
      <c r="C30" s="11" t="s">
        <v>351</v>
      </c>
      <c r="D30" s="15" t="s">
        <v>73</v>
      </c>
      <c r="E30" s="11" t="s">
        <v>339</v>
      </c>
      <c r="F30" s="12">
        <v>830002179876</v>
      </c>
      <c r="G30" s="14" t="s">
        <v>15</v>
      </c>
      <c r="H30" s="14" t="s">
        <v>14</v>
      </c>
      <c r="I30" s="19">
        <v>20300</v>
      </c>
      <c r="J30" s="18" t="s">
        <v>75</v>
      </c>
      <c r="K30" s="18">
        <f t="shared" ref="K30:K37" si="4">B30</f>
        <v>42415</v>
      </c>
      <c r="L30" s="5"/>
      <c r="M30" s="1"/>
    </row>
    <row r="31" spans="1:13" ht="35.1" customHeight="1" x14ac:dyDescent="0.25">
      <c r="A31" s="15">
        <v>22</v>
      </c>
      <c r="B31" s="16">
        <v>42415</v>
      </c>
      <c r="C31" s="11" t="s">
        <v>352</v>
      </c>
      <c r="D31" s="15" t="s">
        <v>73</v>
      </c>
      <c r="E31" s="11" t="s">
        <v>49</v>
      </c>
      <c r="F31" s="12">
        <v>298302860105</v>
      </c>
      <c r="G31" s="14" t="s">
        <v>15</v>
      </c>
      <c r="H31" s="14" t="s">
        <v>14</v>
      </c>
      <c r="I31" s="19">
        <v>17500</v>
      </c>
      <c r="J31" s="18" t="s">
        <v>75</v>
      </c>
      <c r="K31" s="18">
        <f t="shared" si="4"/>
        <v>42415</v>
      </c>
      <c r="L31" s="5"/>
      <c r="M31" s="1"/>
    </row>
    <row r="32" spans="1:13" ht="35.1" customHeight="1" x14ac:dyDescent="0.25">
      <c r="A32" s="15">
        <v>23</v>
      </c>
      <c r="B32" s="16">
        <v>42415</v>
      </c>
      <c r="C32" s="11" t="s">
        <v>352</v>
      </c>
      <c r="D32" s="15" t="s">
        <v>73</v>
      </c>
      <c r="E32" s="11" t="s">
        <v>350</v>
      </c>
      <c r="F32" s="12">
        <v>2983006031</v>
      </c>
      <c r="G32" s="14" t="s">
        <v>15</v>
      </c>
      <c r="H32" s="14" t="s">
        <v>14</v>
      </c>
      <c r="I32" s="19">
        <v>100000</v>
      </c>
      <c r="J32" s="18" t="s">
        <v>75</v>
      </c>
      <c r="K32" s="18">
        <f t="shared" si="4"/>
        <v>42415</v>
      </c>
      <c r="L32" s="5"/>
      <c r="M32" s="1"/>
    </row>
    <row r="33" spans="1:14" ht="35.1" customHeight="1" x14ac:dyDescent="0.25">
      <c r="A33" s="15">
        <v>24</v>
      </c>
      <c r="B33" s="16">
        <v>42424</v>
      </c>
      <c r="C33" s="11" t="s">
        <v>353</v>
      </c>
      <c r="D33" s="15" t="s">
        <v>73</v>
      </c>
      <c r="E33" s="11" t="s">
        <v>49</v>
      </c>
      <c r="F33" s="12">
        <v>298302860105</v>
      </c>
      <c r="G33" s="14" t="s">
        <v>15</v>
      </c>
      <c r="H33" s="14" t="s">
        <v>14</v>
      </c>
      <c r="I33" s="19">
        <v>70000</v>
      </c>
      <c r="J33" s="18" t="s">
        <v>75</v>
      </c>
      <c r="K33" s="18">
        <f t="shared" si="4"/>
        <v>42424</v>
      </c>
      <c r="L33" s="5"/>
      <c r="M33" s="1"/>
    </row>
    <row r="34" spans="1:14" ht="35.1" customHeight="1" x14ac:dyDescent="0.25">
      <c r="A34" s="15">
        <v>25</v>
      </c>
      <c r="B34" s="16">
        <v>42424</v>
      </c>
      <c r="C34" s="11" t="s">
        <v>353</v>
      </c>
      <c r="D34" s="15" t="s">
        <v>73</v>
      </c>
      <c r="E34" s="11" t="s">
        <v>49</v>
      </c>
      <c r="F34" s="12">
        <v>298302860105</v>
      </c>
      <c r="G34" s="14" t="s">
        <v>15</v>
      </c>
      <c r="H34" s="14" t="s">
        <v>14</v>
      </c>
      <c r="I34" s="19">
        <v>17500</v>
      </c>
      <c r="J34" s="18" t="s">
        <v>75</v>
      </c>
      <c r="K34" s="18">
        <f t="shared" si="4"/>
        <v>42424</v>
      </c>
      <c r="L34" s="5"/>
      <c r="M34" s="1"/>
    </row>
    <row r="35" spans="1:14" ht="35.1" customHeight="1" x14ac:dyDescent="0.25">
      <c r="A35" s="15">
        <v>26</v>
      </c>
      <c r="B35" s="16">
        <v>42429</v>
      </c>
      <c r="C35" s="11" t="s">
        <v>355</v>
      </c>
      <c r="D35" s="15" t="s">
        <v>73</v>
      </c>
      <c r="E35" s="11" t="s">
        <v>354</v>
      </c>
      <c r="F35" s="12">
        <v>8300030385</v>
      </c>
      <c r="G35" s="14" t="s">
        <v>15</v>
      </c>
      <c r="H35" s="14" t="s">
        <v>14</v>
      </c>
      <c r="I35" s="19">
        <v>300000</v>
      </c>
      <c r="J35" s="18" t="s">
        <v>75</v>
      </c>
      <c r="K35" s="18">
        <f t="shared" si="4"/>
        <v>42429</v>
      </c>
      <c r="L35" s="5"/>
      <c r="M35" s="1"/>
    </row>
    <row r="36" spans="1:14" ht="35.1" customHeight="1" x14ac:dyDescent="0.25">
      <c r="A36" s="15">
        <v>27</v>
      </c>
      <c r="B36" s="16">
        <v>42429</v>
      </c>
      <c r="C36" s="11" t="s">
        <v>356</v>
      </c>
      <c r="D36" s="15" t="s">
        <v>73</v>
      </c>
      <c r="E36" s="11" t="s">
        <v>49</v>
      </c>
      <c r="F36" s="12">
        <v>298302860105</v>
      </c>
      <c r="G36" s="14" t="s">
        <v>15</v>
      </c>
      <c r="H36" s="14" t="s">
        <v>14</v>
      </c>
      <c r="I36" s="19">
        <v>17500</v>
      </c>
      <c r="J36" s="18" t="s">
        <v>75</v>
      </c>
      <c r="K36" s="18">
        <f t="shared" si="4"/>
        <v>42429</v>
      </c>
      <c r="L36" s="5"/>
      <c r="M36" s="1"/>
    </row>
    <row r="37" spans="1:14" ht="35.1" customHeight="1" x14ac:dyDescent="0.25">
      <c r="A37" s="15">
        <v>28</v>
      </c>
      <c r="B37" s="16">
        <v>42429</v>
      </c>
      <c r="C37" s="11" t="s">
        <v>356</v>
      </c>
      <c r="D37" s="15" t="s">
        <v>73</v>
      </c>
      <c r="E37" s="11" t="s">
        <v>49</v>
      </c>
      <c r="F37" s="12">
        <v>298302860105</v>
      </c>
      <c r="G37" s="14" t="s">
        <v>15</v>
      </c>
      <c r="H37" s="14" t="s">
        <v>14</v>
      </c>
      <c r="I37" s="19">
        <v>49000</v>
      </c>
      <c r="J37" s="18" t="s">
        <v>75</v>
      </c>
      <c r="K37" s="18">
        <f t="shared" si="4"/>
        <v>42429</v>
      </c>
      <c r="L37" s="5"/>
      <c r="M37" s="1"/>
      <c r="N37" s="1"/>
    </row>
    <row r="38" spans="1:14" ht="35.1" customHeight="1" x14ac:dyDescent="0.25">
      <c r="A38" s="15">
        <v>29</v>
      </c>
      <c r="B38" s="16">
        <v>42439</v>
      </c>
      <c r="C38" s="11" t="s">
        <v>357</v>
      </c>
      <c r="D38" s="15" t="s">
        <v>73</v>
      </c>
      <c r="E38" s="11" t="s">
        <v>49</v>
      </c>
      <c r="F38" s="12">
        <v>298302860105</v>
      </c>
      <c r="G38" s="14" t="s">
        <v>15</v>
      </c>
      <c r="H38" s="14" t="s">
        <v>14</v>
      </c>
      <c r="I38" s="19">
        <v>21000</v>
      </c>
      <c r="J38" s="18" t="s">
        <v>75</v>
      </c>
      <c r="K38" s="18">
        <f t="shared" ref="K38:K41" si="5">B38</f>
        <v>42439</v>
      </c>
      <c r="L38" s="5"/>
      <c r="M38" s="1"/>
      <c r="N38" s="1"/>
    </row>
    <row r="39" spans="1:14" ht="35.1" customHeight="1" x14ac:dyDescent="0.25">
      <c r="A39" s="15">
        <v>30</v>
      </c>
      <c r="B39" s="16">
        <v>42439</v>
      </c>
      <c r="C39" s="11" t="s">
        <v>358</v>
      </c>
      <c r="D39" s="15" t="s">
        <v>73</v>
      </c>
      <c r="E39" s="11" t="s">
        <v>346</v>
      </c>
      <c r="F39" s="12">
        <v>2983007388</v>
      </c>
      <c r="G39" s="14" t="s">
        <v>15</v>
      </c>
      <c r="H39" s="14" t="s">
        <v>14</v>
      </c>
      <c r="I39" s="19">
        <v>300000</v>
      </c>
      <c r="J39" s="18" t="s">
        <v>75</v>
      </c>
      <c r="K39" s="18">
        <f t="shared" si="5"/>
        <v>42439</v>
      </c>
      <c r="L39" s="5"/>
      <c r="M39" s="1"/>
      <c r="N39" s="1"/>
    </row>
    <row r="40" spans="1:14" ht="35.1" customHeight="1" x14ac:dyDescent="0.25">
      <c r="A40" s="15">
        <v>31</v>
      </c>
      <c r="B40" s="16">
        <v>42439</v>
      </c>
      <c r="C40" s="11" t="s">
        <v>358</v>
      </c>
      <c r="D40" s="15" t="s">
        <v>73</v>
      </c>
      <c r="E40" s="11" t="s">
        <v>359</v>
      </c>
      <c r="F40" s="12">
        <v>830100017150</v>
      </c>
      <c r="G40" s="14" t="s">
        <v>15</v>
      </c>
      <c r="H40" s="14" t="s">
        <v>14</v>
      </c>
      <c r="I40" s="19">
        <v>300000</v>
      </c>
      <c r="J40" s="18" t="s">
        <v>75</v>
      </c>
      <c r="K40" s="18">
        <f t="shared" si="5"/>
        <v>42439</v>
      </c>
      <c r="L40" s="5"/>
      <c r="M40" s="1"/>
      <c r="N40" s="1"/>
    </row>
    <row r="41" spans="1:14" ht="35.1" customHeight="1" x14ac:dyDescent="0.25">
      <c r="A41" s="15">
        <v>32</v>
      </c>
      <c r="B41" s="4">
        <v>42454</v>
      </c>
      <c r="C41" s="11" t="s">
        <v>360</v>
      </c>
      <c r="D41" s="15" t="s">
        <v>73</v>
      </c>
      <c r="E41" s="11" t="s">
        <v>339</v>
      </c>
      <c r="F41" s="12">
        <v>830002179876</v>
      </c>
      <c r="G41" s="14" t="s">
        <v>15</v>
      </c>
      <c r="H41" s="14" t="s">
        <v>14</v>
      </c>
      <c r="I41" s="19">
        <v>20300</v>
      </c>
      <c r="J41" s="18" t="s">
        <v>75</v>
      </c>
      <c r="K41" s="18">
        <f t="shared" si="5"/>
        <v>42454</v>
      </c>
      <c r="L41" s="5"/>
      <c r="M41" s="1"/>
      <c r="N41" s="1"/>
    </row>
    <row r="42" spans="1:14" ht="35.1" customHeight="1" x14ac:dyDescent="0.25">
      <c r="A42" s="15">
        <v>33</v>
      </c>
      <c r="B42" s="4">
        <v>42454</v>
      </c>
      <c r="C42" s="11" t="s">
        <v>361</v>
      </c>
      <c r="D42" s="15" t="s">
        <v>73</v>
      </c>
      <c r="E42" s="6" t="s">
        <v>56</v>
      </c>
      <c r="F42" s="8">
        <v>298303011873</v>
      </c>
      <c r="G42" s="14" t="s">
        <v>15</v>
      </c>
      <c r="H42" s="14" t="s">
        <v>14</v>
      </c>
      <c r="I42" s="19">
        <v>28200</v>
      </c>
      <c r="J42" s="18" t="s">
        <v>75</v>
      </c>
      <c r="K42" s="18">
        <f t="shared" ref="K42" si="6">B42</f>
        <v>42454</v>
      </c>
      <c r="L42" s="5"/>
      <c r="M42" s="1"/>
      <c r="N42" s="1"/>
    </row>
    <row r="43" spans="1:14" ht="35.1" customHeight="1" x14ac:dyDescent="0.25">
      <c r="A43" s="15">
        <v>34</v>
      </c>
      <c r="B43" s="4">
        <v>42454</v>
      </c>
      <c r="C43" s="11" t="s">
        <v>361</v>
      </c>
      <c r="D43" s="15" t="s">
        <v>73</v>
      </c>
      <c r="E43" s="6" t="s">
        <v>77</v>
      </c>
      <c r="F43" s="8">
        <v>2983009177</v>
      </c>
      <c r="G43" s="14" t="s">
        <v>15</v>
      </c>
      <c r="H43" s="14" t="s">
        <v>14</v>
      </c>
      <c r="I43" s="19">
        <v>28000</v>
      </c>
      <c r="J43" s="18" t="s">
        <v>75</v>
      </c>
      <c r="K43" s="18">
        <f t="shared" ref="K43:K47" si="7">B43</f>
        <v>42454</v>
      </c>
      <c r="L43" s="5"/>
    </row>
    <row r="44" spans="1:14" ht="30" customHeight="1" x14ac:dyDescent="0.25">
      <c r="A44" s="15">
        <v>35</v>
      </c>
      <c r="B44" s="4">
        <v>42474</v>
      </c>
      <c r="C44" s="11" t="s">
        <v>366</v>
      </c>
      <c r="D44" s="15" t="s">
        <v>73</v>
      </c>
      <c r="E44" s="11" t="s">
        <v>344</v>
      </c>
      <c r="F44" s="12">
        <v>298303788243</v>
      </c>
      <c r="G44" s="14" t="s">
        <v>15</v>
      </c>
      <c r="H44" s="14" t="s">
        <v>14</v>
      </c>
      <c r="I44" s="19">
        <v>30000</v>
      </c>
      <c r="J44" s="18" t="s">
        <v>75</v>
      </c>
      <c r="K44" s="10">
        <f t="shared" si="7"/>
        <v>42474</v>
      </c>
      <c r="L44" s="5"/>
    </row>
    <row r="45" spans="1:14" ht="30" customHeight="1" x14ac:dyDescent="0.25">
      <c r="A45" s="15">
        <v>36</v>
      </c>
      <c r="B45" s="4">
        <v>42474</v>
      </c>
      <c r="C45" s="11" t="s">
        <v>366</v>
      </c>
      <c r="D45" s="15" t="s">
        <v>73</v>
      </c>
      <c r="E45" s="11" t="s">
        <v>340</v>
      </c>
      <c r="F45" s="12">
        <v>366220317025</v>
      </c>
      <c r="G45" s="14" t="s">
        <v>15</v>
      </c>
      <c r="H45" s="14" t="s">
        <v>14</v>
      </c>
      <c r="I45" s="19">
        <v>50000</v>
      </c>
      <c r="J45" s="18" t="s">
        <v>75</v>
      </c>
      <c r="K45" s="10">
        <f t="shared" si="7"/>
        <v>42474</v>
      </c>
      <c r="L45" s="5"/>
    </row>
    <row r="46" spans="1:14" ht="30" customHeight="1" x14ac:dyDescent="0.25">
      <c r="A46" s="15">
        <v>37</v>
      </c>
      <c r="B46" s="4">
        <v>42474</v>
      </c>
      <c r="C46" s="11" t="s">
        <v>366</v>
      </c>
      <c r="D46" s="15" t="s">
        <v>73</v>
      </c>
      <c r="E46" s="11" t="s">
        <v>338</v>
      </c>
      <c r="F46" s="12">
        <v>830100036700</v>
      </c>
      <c r="G46" s="14" t="s">
        <v>15</v>
      </c>
      <c r="H46" s="14" t="s">
        <v>14</v>
      </c>
      <c r="I46" s="19">
        <v>17700</v>
      </c>
      <c r="J46" s="18" t="s">
        <v>75</v>
      </c>
      <c r="K46" s="10">
        <f t="shared" si="7"/>
        <v>42474</v>
      </c>
      <c r="L46" s="5"/>
    </row>
    <row r="47" spans="1:14" ht="30" customHeight="1" x14ac:dyDescent="0.25">
      <c r="A47" s="15">
        <v>38</v>
      </c>
      <c r="B47" s="4">
        <v>42474</v>
      </c>
      <c r="C47" s="11" t="s">
        <v>366</v>
      </c>
      <c r="D47" s="15" t="s">
        <v>73</v>
      </c>
      <c r="E47" s="11" t="s">
        <v>337</v>
      </c>
      <c r="F47" s="12">
        <v>830000092644</v>
      </c>
      <c r="G47" s="14" t="s">
        <v>15</v>
      </c>
      <c r="H47" s="14" t="s">
        <v>14</v>
      </c>
      <c r="I47" s="19">
        <v>60000</v>
      </c>
      <c r="J47" s="18" t="s">
        <v>75</v>
      </c>
      <c r="K47" s="10">
        <f t="shared" si="7"/>
        <v>42474</v>
      </c>
      <c r="L47" s="5"/>
    </row>
    <row r="48" spans="1:14" ht="30" customHeight="1" x14ac:dyDescent="0.25">
      <c r="A48" s="15">
        <v>39</v>
      </c>
      <c r="B48" s="4">
        <v>42474</v>
      </c>
      <c r="C48" s="11" t="s">
        <v>366</v>
      </c>
      <c r="D48" s="15" t="s">
        <v>73</v>
      </c>
      <c r="E48" s="6" t="s">
        <v>77</v>
      </c>
      <c r="F48" s="8">
        <v>2983009177</v>
      </c>
      <c r="G48" s="14" t="s">
        <v>15</v>
      </c>
      <c r="H48" s="14" t="s">
        <v>14</v>
      </c>
      <c r="I48" s="19">
        <v>14000</v>
      </c>
      <c r="J48" s="18" t="s">
        <v>75</v>
      </c>
      <c r="K48" s="10">
        <f t="shared" ref="K48:K49" si="8">B48</f>
        <v>42474</v>
      </c>
      <c r="L48" s="5"/>
    </row>
    <row r="49" spans="1:12" ht="30" customHeight="1" x14ac:dyDescent="0.25">
      <c r="A49" s="15">
        <v>40</v>
      </c>
      <c r="B49" s="4">
        <v>42474</v>
      </c>
      <c r="C49" s="11" t="s">
        <v>366</v>
      </c>
      <c r="D49" s="15" t="s">
        <v>73</v>
      </c>
      <c r="E49" s="11" t="s">
        <v>346</v>
      </c>
      <c r="F49" s="12">
        <v>2983007388</v>
      </c>
      <c r="G49" s="14" t="s">
        <v>15</v>
      </c>
      <c r="H49" s="14" t="s">
        <v>14</v>
      </c>
      <c r="I49" s="19">
        <v>45000</v>
      </c>
      <c r="J49" s="18" t="s">
        <v>75</v>
      </c>
      <c r="K49" s="10">
        <f t="shared" si="8"/>
        <v>42474</v>
      </c>
      <c r="L49" s="5"/>
    </row>
    <row r="50" spans="1:12" ht="30" customHeight="1" x14ac:dyDescent="0.25">
      <c r="A50" s="15">
        <v>41</v>
      </c>
      <c r="B50" s="4">
        <v>42481</v>
      </c>
      <c r="C50" s="11" t="s">
        <v>363</v>
      </c>
      <c r="D50" s="15" t="s">
        <v>73</v>
      </c>
      <c r="E50" s="6" t="s">
        <v>362</v>
      </c>
      <c r="F50" s="8">
        <v>182102640649</v>
      </c>
      <c r="G50" s="14" t="s">
        <v>15</v>
      </c>
      <c r="H50" s="14" t="s">
        <v>14</v>
      </c>
      <c r="I50" s="19">
        <v>30450</v>
      </c>
      <c r="J50" s="18" t="s">
        <v>75</v>
      </c>
      <c r="K50" s="10">
        <f>B50</f>
        <v>42481</v>
      </c>
      <c r="L50" s="5"/>
    </row>
    <row r="51" spans="1:12" ht="30" customHeight="1" x14ac:dyDescent="0.25">
      <c r="A51" s="15">
        <v>42</v>
      </c>
      <c r="B51" s="4">
        <v>42486</v>
      </c>
      <c r="C51" s="11" t="s">
        <v>364</v>
      </c>
      <c r="D51" s="15" t="s">
        <v>73</v>
      </c>
      <c r="E51" s="6" t="s">
        <v>365</v>
      </c>
      <c r="F51" s="8">
        <v>830000974477</v>
      </c>
      <c r="G51" s="14" t="s">
        <v>15</v>
      </c>
      <c r="H51" s="14" t="s">
        <v>14</v>
      </c>
      <c r="I51" s="19">
        <v>300000</v>
      </c>
      <c r="J51" s="18" t="s">
        <v>75</v>
      </c>
      <c r="K51" s="10">
        <f>B51</f>
        <v>42486</v>
      </c>
      <c r="L51" s="5"/>
    </row>
    <row r="52" spans="1:12" ht="30" customHeight="1" x14ac:dyDescent="0.25">
      <c r="A52" s="15">
        <v>43</v>
      </c>
      <c r="B52" s="4">
        <v>42486</v>
      </c>
      <c r="C52" s="11" t="s">
        <v>364</v>
      </c>
      <c r="D52" s="15" t="s">
        <v>73</v>
      </c>
      <c r="E52" s="11" t="s">
        <v>89</v>
      </c>
      <c r="F52" s="12">
        <v>830000091055</v>
      </c>
      <c r="G52" s="14" t="s">
        <v>15</v>
      </c>
      <c r="H52" s="14" t="s">
        <v>14</v>
      </c>
      <c r="I52" s="19">
        <v>4071</v>
      </c>
      <c r="J52" s="18" t="s">
        <v>75</v>
      </c>
      <c r="K52" s="10">
        <f>B52</f>
        <v>42486</v>
      </c>
      <c r="L52" s="5"/>
    </row>
    <row r="53" spans="1:12" ht="30" customHeight="1" x14ac:dyDescent="0.25">
      <c r="A53" s="15">
        <v>44</v>
      </c>
      <c r="B53" s="4">
        <v>42486</v>
      </c>
      <c r="C53" s="11" t="s">
        <v>364</v>
      </c>
      <c r="D53" s="15" t="s">
        <v>73</v>
      </c>
      <c r="E53" s="11" t="s">
        <v>89</v>
      </c>
      <c r="F53" s="12">
        <v>830000091055</v>
      </c>
      <c r="G53" s="14" t="s">
        <v>15</v>
      </c>
      <c r="H53" s="14" t="s">
        <v>14</v>
      </c>
      <c r="I53" s="19">
        <v>3885.22</v>
      </c>
      <c r="J53" s="18" t="s">
        <v>75</v>
      </c>
      <c r="K53" s="10">
        <f t="shared" ref="K53:K55" si="9">B53</f>
        <v>42486</v>
      </c>
      <c r="L53" s="5"/>
    </row>
    <row r="54" spans="1:12" ht="30" customHeight="1" x14ac:dyDescent="0.25">
      <c r="A54" s="15">
        <v>45</v>
      </c>
      <c r="B54" s="4">
        <v>42500</v>
      </c>
      <c r="C54" s="6" t="s">
        <v>367</v>
      </c>
      <c r="D54" s="15" t="s">
        <v>73</v>
      </c>
      <c r="E54" s="6" t="s">
        <v>368</v>
      </c>
      <c r="F54" s="8">
        <v>298304599922</v>
      </c>
      <c r="G54" s="14" t="s">
        <v>15</v>
      </c>
      <c r="H54" s="14" t="s">
        <v>14</v>
      </c>
      <c r="I54" s="19">
        <v>50310</v>
      </c>
      <c r="J54" s="18" t="s">
        <v>75</v>
      </c>
      <c r="K54" s="10">
        <f t="shared" si="9"/>
        <v>42500</v>
      </c>
      <c r="L54" s="5"/>
    </row>
    <row r="55" spans="1:12" ht="31.5" x14ac:dyDescent="0.25">
      <c r="A55" s="15">
        <v>46</v>
      </c>
      <c r="B55" s="4">
        <v>42500</v>
      </c>
      <c r="C55" s="6" t="s">
        <v>367</v>
      </c>
      <c r="D55" s="15" t="s">
        <v>73</v>
      </c>
      <c r="E55" s="23" t="s">
        <v>369</v>
      </c>
      <c r="F55" s="24">
        <v>830000091129</v>
      </c>
      <c r="G55" s="14" t="s">
        <v>15</v>
      </c>
      <c r="H55" s="14" t="s">
        <v>14</v>
      </c>
      <c r="I55" s="19">
        <v>4190.42</v>
      </c>
      <c r="J55" s="18" t="s">
        <v>75</v>
      </c>
      <c r="K55" s="25">
        <f t="shared" si="9"/>
        <v>42500</v>
      </c>
      <c r="L55" s="26"/>
    </row>
    <row r="56" spans="1:12" ht="31.5" x14ac:dyDescent="0.25">
      <c r="A56" s="15">
        <v>47</v>
      </c>
      <c r="B56" s="4">
        <v>42500</v>
      </c>
      <c r="C56" s="6" t="s">
        <v>367</v>
      </c>
      <c r="D56" s="15" t="s">
        <v>73</v>
      </c>
      <c r="E56" s="23" t="s">
        <v>369</v>
      </c>
      <c r="F56" s="24">
        <v>830000091129</v>
      </c>
      <c r="G56" s="14" t="s">
        <v>15</v>
      </c>
      <c r="H56" s="14" t="s">
        <v>14</v>
      </c>
      <c r="I56" s="19">
        <v>3885.22</v>
      </c>
      <c r="J56" s="18" t="s">
        <v>75</v>
      </c>
      <c r="K56" s="25">
        <f t="shared" ref="K56" si="10">B56</f>
        <v>42500</v>
      </c>
      <c r="L56" s="26"/>
    </row>
    <row r="57" spans="1:12" ht="31.5" x14ac:dyDescent="0.25">
      <c r="A57" s="15">
        <v>48</v>
      </c>
      <c r="B57" s="4">
        <v>42500</v>
      </c>
      <c r="C57" s="6" t="s">
        <v>367</v>
      </c>
      <c r="D57" s="15" t="s">
        <v>73</v>
      </c>
      <c r="E57" s="23" t="s">
        <v>370</v>
      </c>
      <c r="F57" s="24">
        <v>298302387464</v>
      </c>
      <c r="G57" s="14" t="s">
        <v>15</v>
      </c>
      <c r="H57" s="14" t="s">
        <v>14</v>
      </c>
      <c r="I57" s="19">
        <v>209648</v>
      </c>
      <c r="J57" s="18" t="s">
        <v>75</v>
      </c>
      <c r="K57" s="25">
        <f t="shared" ref="K57:K70" si="11">B57</f>
        <v>42500</v>
      </c>
      <c r="L57" s="26"/>
    </row>
    <row r="58" spans="1:12" ht="31.5" x14ac:dyDescent="0.25">
      <c r="A58" s="15">
        <v>49</v>
      </c>
      <c r="B58" s="4">
        <v>42509</v>
      </c>
      <c r="C58" s="6" t="s">
        <v>373</v>
      </c>
      <c r="D58" s="15" t="s">
        <v>73</v>
      </c>
      <c r="E58" s="23" t="s">
        <v>339</v>
      </c>
      <c r="F58" s="24">
        <v>830002179876</v>
      </c>
      <c r="G58" s="14" t="s">
        <v>15</v>
      </c>
      <c r="H58" s="14" t="s">
        <v>14</v>
      </c>
      <c r="I58" s="19">
        <v>20300</v>
      </c>
      <c r="J58" s="18" t="s">
        <v>75</v>
      </c>
      <c r="K58" s="25">
        <f t="shared" si="11"/>
        <v>42509</v>
      </c>
      <c r="L58" s="26"/>
    </row>
    <row r="59" spans="1:12" ht="31.5" x14ac:dyDescent="0.25">
      <c r="A59" s="15">
        <v>50</v>
      </c>
      <c r="B59" s="4">
        <v>42514</v>
      </c>
      <c r="C59" s="6" t="s">
        <v>374</v>
      </c>
      <c r="D59" s="15" t="s">
        <v>73</v>
      </c>
      <c r="E59" s="23" t="s">
        <v>375</v>
      </c>
      <c r="F59" s="24">
        <v>2983009177</v>
      </c>
      <c r="G59" s="14" t="s">
        <v>372</v>
      </c>
      <c r="H59" s="14" t="s">
        <v>14</v>
      </c>
      <c r="I59" s="19">
        <v>28000</v>
      </c>
      <c r="J59" s="18" t="s">
        <v>75</v>
      </c>
      <c r="K59" s="25">
        <f t="shared" ref="K59" si="12">B59</f>
        <v>42514</v>
      </c>
      <c r="L59" s="26"/>
    </row>
    <row r="60" spans="1:12" ht="31.5" x14ac:dyDescent="0.25">
      <c r="A60" s="15">
        <v>51</v>
      </c>
      <c r="B60" s="4">
        <v>42514</v>
      </c>
      <c r="C60" s="6" t="s">
        <v>371</v>
      </c>
      <c r="D60" s="15" t="s">
        <v>73</v>
      </c>
      <c r="E60" s="23" t="s">
        <v>84</v>
      </c>
      <c r="F60" s="24">
        <v>341811637942</v>
      </c>
      <c r="G60" s="14" t="s">
        <v>372</v>
      </c>
      <c r="H60" s="14" t="s">
        <v>14</v>
      </c>
      <c r="I60" s="19">
        <v>35000</v>
      </c>
      <c r="J60" s="18" t="s">
        <v>75</v>
      </c>
      <c r="K60" s="25">
        <f t="shared" si="11"/>
        <v>42514</v>
      </c>
      <c r="L60" s="26"/>
    </row>
    <row r="61" spans="1:12" ht="31.5" x14ac:dyDescent="0.25">
      <c r="A61" s="15">
        <v>52</v>
      </c>
      <c r="B61" s="4">
        <v>42516</v>
      </c>
      <c r="C61" s="6" t="s">
        <v>380</v>
      </c>
      <c r="D61" s="15" t="s">
        <v>73</v>
      </c>
      <c r="E61" s="11" t="s">
        <v>379</v>
      </c>
      <c r="F61" s="12">
        <v>2983011264</v>
      </c>
      <c r="G61" s="33" t="s">
        <v>20</v>
      </c>
      <c r="H61" s="33" t="s">
        <v>14</v>
      </c>
      <c r="I61" s="19">
        <v>1000000</v>
      </c>
      <c r="J61" s="18" t="s">
        <v>75</v>
      </c>
      <c r="K61" s="18">
        <f t="shared" si="11"/>
        <v>42516</v>
      </c>
      <c r="L61" s="35"/>
    </row>
    <row r="62" spans="1:12" ht="31.5" x14ac:dyDescent="0.25">
      <c r="A62" s="15">
        <v>53</v>
      </c>
      <c r="B62" s="4">
        <v>42520</v>
      </c>
      <c r="C62" s="6" t="s">
        <v>383</v>
      </c>
      <c r="D62" s="15" t="s">
        <v>73</v>
      </c>
      <c r="E62" s="11" t="s">
        <v>381</v>
      </c>
      <c r="F62" s="12">
        <v>190118235529</v>
      </c>
      <c r="G62" s="33" t="s">
        <v>20</v>
      </c>
      <c r="H62" s="33" t="s">
        <v>14</v>
      </c>
      <c r="I62" s="19">
        <v>500000</v>
      </c>
      <c r="J62" s="18" t="s">
        <v>75</v>
      </c>
      <c r="K62" s="18">
        <f t="shared" si="11"/>
        <v>42520</v>
      </c>
      <c r="L62" s="35"/>
    </row>
    <row r="63" spans="1:12" ht="31.5" x14ac:dyDescent="0.25">
      <c r="A63" s="15">
        <v>54</v>
      </c>
      <c r="B63" s="4">
        <v>42520</v>
      </c>
      <c r="C63" s="6" t="s">
        <v>382</v>
      </c>
      <c r="D63" s="15" t="s">
        <v>73</v>
      </c>
      <c r="E63" s="11" t="s">
        <v>430</v>
      </c>
      <c r="F63" s="36" t="s">
        <v>384</v>
      </c>
      <c r="G63" s="33" t="s">
        <v>20</v>
      </c>
      <c r="H63" s="33" t="s">
        <v>14</v>
      </c>
      <c r="I63" s="19">
        <v>500000</v>
      </c>
      <c r="J63" s="18" t="s">
        <v>75</v>
      </c>
      <c r="K63" s="18">
        <f t="shared" si="11"/>
        <v>42520</v>
      </c>
      <c r="L63" s="35"/>
    </row>
    <row r="64" spans="1:12" ht="31.5" x14ac:dyDescent="0.25">
      <c r="A64" s="15">
        <v>55</v>
      </c>
      <c r="B64" s="4">
        <v>42520</v>
      </c>
      <c r="C64" s="6" t="s">
        <v>385</v>
      </c>
      <c r="D64" s="15" t="s">
        <v>73</v>
      </c>
      <c r="E64" s="11" t="s">
        <v>386</v>
      </c>
      <c r="F64" s="36" t="s">
        <v>387</v>
      </c>
      <c r="G64" s="33" t="s">
        <v>20</v>
      </c>
      <c r="H64" s="33" t="s">
        <v>14</v>
      </c>
      <c r="I64" s="19">
        <v>500000</v>
      </c>
      <c r="J64" s="18" t="s">
        <v>75</v>
      </c>
      <c r="K64" s="18">
        <f t="shared" si="11"/>
        <v>42520</v>
      </c>
      <c r="L64" s="35"/>
    </row>
    <row r="65" spans="1:12" ht="31.5" x14ac:dyDescent="0.25">
      <c r="A65" s="15">
        <v>56</v>
      </c>
      <c r="B65" s="4">
        <v>42520</v>
      </c>
      <c r="C65" s="6" t="s">
        <v>388</v>
      </c>
      <c r="D65" s="15" t="s">
        <v>73</v>
      </c>
      <c r="E65" s="11" t="s">
        <v>389</v>
      </c>
      <c r="F65" s="36" t="s">
        <v>390</v>
      </c>
      <c r="G65" s="33" t="s">
        <v>20</v>
      </c>
      <c r="H65" s="33" t="s">
        <v>14</v>
      </c>
      <c r="I65" s="19">
        <v>500000</v>
      </c>
      <c r="J65" s="18" t="s">
        <v>75</v>
      </c>
      <c r="K65" s="18">
        <f t="shared" si="11"/>
        <v>42520</v>
      </c>
      <c r="L65" s="35"/>
    </row>
    <row r="66" spans="1:12" ht="31.5" x14ac:dyDescent="0.25">
      <c r="A66" s="15">
        <v>57</v>
      </c>
      <c r="B66" s="4">
        <v>42520</v>
      </c>
      <c r="C66" s="6" t="s">
        <v>391</v>
      </c>
      <c r="D66" s="15" t="s">
        <v>73</v>
      </c>
      <c r="E66" s="11" t="s">
        <v>429</v>
      </c>
      <c r="F66" s="36" t="s">
        <v>392</v>
      </c>
      <c r="G66" s="33" t="s">
        <v>20</v>
      </c>
      <c r="H66" s="33" t="s">
        <v>14</v>
      </c>
      <c r="I66" s="19">
        <v>500000</v>
      </c>
      <c r="J66" s="18" t="s">
        <v>75</v>
      </c>
      <c r="K66" s="18">
        <f t="shared" ref="K66" si="13">B66</f>
        <v>42520</v>
      </c>
      <c r="L66" s="35"/>
    </row>
    <row r="67" spans="1:12" ht="31.5" x14ac:dyDescent="0.25">
      <c r="A67" s="15">
        <v>58</v>
      </c>
      <c r="B67" s="4">
        <v>42520</v>
      </c>
      <c r="C67" s="6" t="s">
        <v>393</v>
      </c>
      <c r="D67" s="15" t="s">
        <v>73</v>
      </c>
      <c r="E67" s="11" t="s">
        <v>394</v>
      </c>
      <c r="F67" s="36" t="s">
        <v>395</v>
      </c>
      <c r="G67" s="33" t="s">
        <v>20</v>
      </c>
      <c r="H67" s="33" t="s">
        <v>14</v>
      </c>
      <c r="I67" s="19">
        <v>1000000</v>
      </c>
      <c r="J67" s="18" t="s">
        <v>75</v>
      </c>
      <c r="K67" s="18">
        <f t="shared" ref="K67" si="14">B67</f>
        <v>42520</v>
      </c>
      <c r="L67" s="35"/>
    </row>
    <row r="68" spans="1:12" ht="31.5" x14ac:dyDescent="0.25">
      <c r="A68" s="15">
        <v>59</v>
      </c>
      <c r="B68" s="4">
        <v>42521</v>
      </c>
      <c r="C68" s="27" t="s">
        <v>378</v>
      </c>
      <c r="D68" s="15" t="s">
        <v>73</v>
      </c>
      <c r="E68" s="23" t="s">
        <v>49</v>
      </c>
      <c r="F68" s="24">
        <v>298302860105</v>
      </c>
      <c r="G68" s="14" t="s">
        <v>372</v>
      </c>
      <c r="H68" s="14" t="s">
        <v>14</v>
      </c>
      <c r="I68" s="19">
        <v>128472</v>
      </c>
      <c r="J68" s="18" t="s">
        <v>75</v>
      </c>
      <c r="K68" s="25">
        <f t="shared" si="11"/>
        <v>42521</v>
      </c>
      <c r="L68" s="26"/>
    </row>
    <row r="69" spans="1:12" ht="31.5" x14ac:dyDescent="0.25">
      <c r="A69" s="15">
        <v>60</v>
      </c>
      <c r="B69" s="4">
        <v>42521</v>
      </c>
      <c r="C69" s="27" t="s">
        <v>376</v>
      </c>
      <c r="D69" s="15" t="s">
        <v>73</v>
      </c>
      <c r="E69" s="23" t="s">
        <v>377</v>
      </c>
      <c r="F69" s="24">
        <v>298304363606</v>
      </c>
      <c r="G69" s="14" t="s">
        <v>372</v>
      </c>
      <c r="H69" s="14" t="s">
        <v>14</v>
      </c>
      <c r="I69" s="19">
        <v>39750</v>
      </c>
      <c r="J69" s="18" t="s">
        <v>75</v>
      </c>
      <c r="K69" s="25">
        <f t="shared" si="11"/>
        <v>42521</v>
      </c>
      <c r="L69" s="28"/>
    </row>
    <row r="70" spans="1:12" ht="31.5" x14ac:dyDescent="0.25">
      <c r="A70" s="15">
        <v>61</v>
      </c>
      <c r="B70" s="4">
        <v>42522</v>
      </c>
      <c r="C70" s="27" t="s">
        <v>396</v>
      </c>
      <c r="D70" s="15" t="s">
        <v>73</v>
      </c>
      <c r="E70" s="23" t="s">
        <v>397</v>
      </c>
      <c r="F70" s="24">
        <v>298302814772</v>
      </c>
      <c r="G70" s="14" t="s">
        <v>372</v>
      </c>
      <c r="H70" s="14" t="s">
        <v>14</v>
      </c>
      <c r="I70" s="19">
        <v>39196.5</v>
      </c>
      <c r="J70" s="18" t="s">
        <v>75</v>
      </c>
      <c r="K70" s="25">
        <f t="shared" si="11"/>
        <v>42522</v>
      </c>
      <c r="L70" s="26"/>
    </row>
    <row r="71" spans="1:12" ht="31.5" x14ac:dyDescent="0.25">
      <c r="A71" s="15">
        <v>62</v>
      </c>
      <c r="B71" s="4">
        <v>42527</v>
      </c>
      <c r="C71" s="27" t="s">
        <v>399</v>
      </c>
      <c r="D71" s="15" t="s">
        <v>73</v>
      </c>
      <c r="E71" s="23" t="s">
        <v>400</v>
      </c>
      <c r="F71" s="12">
        <v>525629602510</v>
      </c>
      <c r="G71" s="14" t="s">
        <v>372</v>
      </c>
      <c r="H71" s="14" t="s">
        <v>14</v>
      </c>
      <c r="I71" s="19">
        <v>180000</v>
      </c>
      <c r="J71" s="18" t="s">
        <v>75</v>
      </c>
      <c r="K71" s="25">
        <f t="shared" ref="K71" si="15">B71</f>
        <v>42527</v>
      </c>
      <c r="L71" s="26"/>
    </row>
    <row r="72" spans="1:12" ht="31.5" x14ac:dyDescent="0.25">
      <c r="A72" s="15">
        <v>63</v>
      </c>
      <c r="B72" s="4">
        <v>42531</v>
      </c>
      <c r="C72" s="27" t="s">
        <v>398</v>
      </c>
      <c r="D72" s="15" t="s">
        <v>73</v>
      </c>
      <c r="E72" s="23" t="s">
        <v>344</v>
      </c>
      <c r="F72" s="12">
        <v>298303788243</v>
      </c>
      <c r="G72" s="14" t="s">
        <v>372</v>
      </c>
      <c r="H72" s="14" t="s">
        <v>14</v>
      </c>
      <c r="I72" s="19">
        <v>60000</v>
      </c>
      <c r="J72" s="18" t="s">
        <v>75</v>
      </c>
      <c r="K72" s="25">
        <f t="shared" ref="K72" si="16">B72</f>
        <v>42531</v>
      </c>
      <c r="L72" s="26"/>
    </row>
    <row r="73" spans="1:12" ht="31.5" x14ac:dyDescent="0.25">
      <c r="A73" s="15">
        <v>64</v>
      </c>
      <c r="B73" s="4">
        <v>42535</v>
      </c>
      <c r="C73" s="27" t="s">
        <v>401</v>
      </c>
      <c r="D73" s="15" t="s">
        <v>73</v>
      </c>
      <c r="E73" s="23" t="s">
        <v>56</v>
      </c>
      <c r="F73" s="12">
        <v>298303011873</v>
      </c>
      <c r="G73" s="14" t="s">
        <v>372</v>
      </c>
      <c r="H73" s="14" t="s">
        <v>14</v>
      </c>
      <c r="I73" s="19">
        <v>28200</v>
      </c>
      <c r="J73" s="18" t="s">
        <v>75</v>
      </c>
      <c r="K73" s="25">
        <f t="shared" ref="K73" si="17">B73</f>
        <v>42535</v>
      </c>
      <c r="L73" s="26"/>
    </row>
    <row r="74" spans="1:12" ht="31.5" x14ac:dyDescent="0.25">
      <c r="A74" s="15">
        <v>65</v>
      </c>
      <c r="B74" s="4">
        <v>42535</v>
      </c>
      <c r="C74" s="27" t="s">
        <v>402</v>
      </c>
      <c r="D74" s="15" t="s">
        <v>73</v>
      </c>
      <c r="E74" s="23" t="s">
        <v>403</v>
      </c>
      <c r="F74" s="12">
        <v>830001540602</v>
      </c>
      <c r="G74" s="14" t="s">
        <v>372</v>
      </c>
      <c r="H74" s="14" t="s">
        <v>14</v>
      </c>
      <c r="I74" s="19">
        <v>170231</v>
      </c>
      <c r="J74" s="18" t="s">
        <v>75</v>
      </c>
      <c r="K74" s="25">
        <f t="shared" ref="K74" si="18">B74</f>
        <v>42535</v>
      </c>
      <c r="L74" s="26"/>
    </row>
    <row r="75" spans="1:12" ht="31.5" x14ac:dyDescent="0.25">
      <c r="A75" s="15">
        <v>66</v>
      </c>
      <c r="B75" s="4">
        <v>42535</v>
      </c>
      <c r="C75" s="27" t="s">
        <v>405</v>
      </c>
      <c r="D75" s="15" t="s">
        <v>73</v>
      </c>
      <c r="E75" s="23" t="s">
        <v>404</v>
      </c>
      <c r="F75" s="12">
        <v>298303114036</v>
      </c>
      <c r="G75" s="14" t="s">
        <v>372</v>
      </c>
      <c r="H75" s="14" t="s">
        <v>14</v>
      </c>
      <c r="I75" s="19">
        <v>217541.6</v>
      </c>
      <c r="J75" s="18" t="s">
        <v>75</v>
      </c>
      <c r="K75" s="25">
        <f t="shared" ref="K75" si="19">B75</f>
        <v>42535</v>
      </c>
      <c r="L75" s="26"/>
    </row>
    <row r="76" spans="1:12" ht="31.5" x14ac:dyDescent="0.25">
      <c r="A76" s="15">
        <v>67</v>
      </c>
      <c r="B76" s="4">
        <v>42542</v>
      </c>
      <c r="C76" s="27" t="s">
        <v>408</v>
      </c>
      <c r="D76" s="15" t="s">
        <v>73</v>
      </c>
      <c r="E76" s="23" t="s">
        <v>406</v>
      </c>
      <c r="F76" s="12">
        <v>111702455031</v>
      </c>
      <c r="G76" s="14" t="s">
        <v>372</v>
      </c>
      <c r="H76" s="14" t="s">
        <v>14</v>
      </c>
      <c r="I76" s="19">
        <v>21677</v>
      </c>
      <c r="J76" s="18" t="s">
        <v>75</v>
      </c>
      <c r="K76" s="25">
        <f t="shared" ref="K76" si="20">B76</f>
        <v>42542</v>
      </c>
      <c r="L76" s="26"/>
    </row>
    <row r="77" spans="1:12" ht="31.5" x14ac:dyDescent="0.25">
      <c r="A77" s="15">
        <v>68</v>
      </c>
      <c r="B77" s="4">
        <v>42542</v>
      </c>
      <c r="C77" s="27" t="s">
        <v>409</v>
      </c>
      <c r="D77" s="15" t="s">
        <v>73</v>
      </c>
      <c r="E77" s="23" t="s">
        <v>362</v>
      </c>
      <c r="F77" s="12">
        <v>182102640649</v>
      </c>
      <c r="G77" s="14" t="s">
        <v>372</v>
      </c>
      <c r="H77" s="14" t="s">
        <v>14</v>
      </c>
      <c r="I77" s="19">
        <v>20300</v>
      </c>
      <c r="J77" s="18" t="s">
        <v>75</v>
      </c>
      <c r="K77" s="25">
        <f t="shared" ref="K77" si="21">B77</f>
        <v>42542</v>
      </c>
      <c r="L77" s="26"/>
    </row>
    <row r="78" spans="1:12" ht="31.5" x14ac:dyDescent="0.25">
      <c r="A78" s="15">
        <v>69</v>
      </c>
      <c r="B78" s="4">
        <v>42542</v>
      </c>
      <c r="C78" s="27" t="s">
        <v>410</v>
      </c>
      <c r="D78" s="15" t="s">
        <v>73</v>
      </c>
      <c r="E78" s="23" t="s">
        <v>339</v>
      </c>
      <c r="F78" s="12">
        <v>830002179876</v>
      </c>
      <c r="G78" s="14" t="s">
        <v>372</v>
      </c>
      <c r="H78" s="14" t="s">
        <v>14</v>
      </c>
      <c r="I78" s="19">
        <v>20300</v>
      </c>
      <c r="J78" s="18" t="s">
        <v>75</v>
      </c>
      <c r="K78" s="25">
        <f t="shared" ref="K78" si="22">B78</f>
        <v>42542</v>
      </c>
      <c r="L78" s="26"/>
    </row>
    <row r="79" spans="1:12" ht="31.5" x14ac:dyDescent="0.25">
      <c r="A79" s="15">
        <v>70</v>
      </c>
      <c r="B79" s="4">
        <v>42542</v>
      </c>
      <c r="C79" s="27" t="s">
        <v>411</v>
      </c>
      <c r="D79" s="15" t="s">
        <v>73</v>
      </c>
      <c r="E79" s="23" t="s">
        <v>407</v>
      </c>
      <c r="F79" s="12">
        <v>298303975910</v>
      </c>
      <c r="G79" s="14" t="s">
        <v>372</v>
      </c>
      <c r="H79" s="14" t="s">
        <v>14</v>
      </c>
      <c r="I79" s="19">
        <v>42000</v>
      </c>
      <c r="J79" s="18" t="s">
        <v>75</v>
      </c>
      <c r="K79" s="25">
        <f t="shared" ref="K79" si="23">B79</f>
        <v>42542</v>
      </c>
      <c r="L79" s="26"/>
    </row>
    <row r="80" spans="1:12" ht="31.5" x14ac:dyDescent="0.25">
      <c r="A80" s="15">
        <v>71</v>
      </c>
      <c r="B80" s="4">
        <v>42557</v>
      </c>
      <c r="C80" s="27" t="s">
        <v>412</v>
      </c>
      <c r="D80" s="15" t="s">
        <v>73</v>
      </c>
      <c r="E80" s="11" t="s">
        <v>334</v>
      </c>
      <c r="F80" s="12">
        <v>290200442915</v>
      </c>
      <c r="G80" s="14" t="s">
        <v>15</v>
      </c>
      <c r="H80" s="14" t="s">
        <v>14</v>
      </c>
      <c r="I80" s="19">
        <v>75000</v>
      </c>
      <c r="J80" s="18" t="s">
        <v>75</v>
      </c>
      <c r="K80" s="25">
        <f t="shared" ref="K80:K86" si="24">B80</f>
        <v>42557</v>
      </c>
      <c r="L80" s="26"/>
    </row>
    <row r="81" spans="1:12" ht="31.5" x14ac:dyDescent="0.25">
      <c r="A81" s="15">
        <v>72</v>
      </c>
      <c r="B81" s="4">
        <v>42557</v>
      </c>
      <c r="C81" s="27" t="s">
        <v>412</v>
      </c>
      <c r="D81" s="15" t="s">
        <v>73</v>
      </c>
      <c r="E81" s="23" t="s">
        <v>413</v>
      </c>
      <c r="F81" s="12">
        <v>830000572753</v>
      </c>
      <c r="G81" s="14" t="s">
        <v>372</v>
      </c>
      <c r="H81" s="14" t="s">
        <v>14</v>
      </c>
      <c r="I81" s="19">
        <v>60000</v>
      </c>
      <c r="J81" s="18" t="s">
        <v>75</v>
      </c>
      <c r="K81" s="25">
        <f t="shared" si="24"/>
        <v>42557</v>
      </c>
      <c r="L81" s="26"/>
    </row>
    <row r="82" spans="1:12" ht="31.5" x14ac:dyDescent="0.25">
      <c r="A82" s="15">
        <v>73</v>
      </c>
      <c r="B82" s="4">
        <v>42557</v>
      </c>
      <c r="C82" s="27" t="s">
        <v>412</v>
      </c>
      <c r="D82" s="15" t="s">
        <v>73</v>
      </c>
      <c r="E82" s="23" t="s">
        <v>414</v>
      </c>
      <c r="F82" s="12">
        <v>2983009868</v>
      </c>
      <c r="G82" s="14" t="s">
        <v>372</v>
      </c>
      <c r="H82" s="14" t="s">
        <v>14</v>
      </c>
      <c r="I82" s="19">
        <v>300000</v>
      </c>
      <c r="J82" s="18" t="s">
        <v>75</v>
      </c>
      <c r="K82" s="25">
        <f t="shared" si="24"/>
        <v>42557</v>
      </c>
      <c r="L82" s="26"/>
    </row>
    <row r="83" spans="1:12" ht="31.5" x14ac:dyDescent="0.25">
      <c r="A83" s="15">
        <v>74</v>
      </c>
      <c r="B83" s="4">
        <v>42559</v>
      </c>
      <c r="C83" s="27" t="s">
        <v>415</v>
      </c>
      <c r="D83" s="15" t="s">
        <v>73</v>
      </c>
      <c r="E83" s="11" t="s">
        <v>338</v>
      </c>
      <c r="F83" s="12">
        <v>830100036700</v>
      </c>
      <c r="G83" s="14" t="s">
        <v>15</v>
      </c>
      <c r="H83" s="14" t="s">
        <v>14</v>
      </c>
      <c r="I83" s="19">
        <v>17700</v>
      </c>
      <c r="J83" s="18" t="s">
        <v>75</v>
      </c>
      <c r="K83" s="25">
        <f t="shared" si="24"/>
        <v>42559</v>
      </c>
      <c r="L83" s="26"/>
    </row>
    <row r="84" spans="1:12" ht="31.5" x14ac:dyDescent="0.25">
      <c r="A84" s="15">
        <v>75</v>
      </c>
      <c r="B84" s="4">
        <v>42559</v>
      </c>
      <c r="C84" s="27" t="s">
        <v>415</v>
      </c>
      <c r="D84" s="15" t="s">
        <v>73</v>
      </c>
      <c r="E84" s="11" t="s">
        <v>337</v>
      </c>
      <c r="F84" s="12">
        <v>830000092644</v>
      </c>
      <c r="G84" s="14" t="s">
        <v>15</v>
      </c>
      <c r="H84" s="14" t="s">
        <v>14</v>
      </c>
      <c r="I84" s="19">
        <v>60000</v>
      </c>
      <c r="J84" s="18" t="s">
        <v>75</v>
      </c>
      <c r="K84" s="25">
        <f t="shared" si="24"/>
        <v>42559</v>
      </c>
      <c r="L84" s="26"/>
    </row>
    <row r="85" spans="1:12" ht="31.5" x14ac:dyDescent="0.25">
      <c r="A85" s="15">
        <v>76</v>
      </c>
      <c r="B85" s="4">
        <v>42559</v>
      </c>
      <c r="C85" s="27" t="s">
        <v>415</v>
      </c>
      <c r="D85" s="15" t="s">
        <v>73</v>
      </c>
      <c r="E85" s="6" t="s">
        <v>77</v>
      </c>
      <c r="F85" s="12">
        <v>2983009177</v>
      </c>
      <c r="G85" s="14" t="s">
        <v>15</v>
      </c>
      <c r="H85" s="14" t="s">
        <v>14</v>
      </c>
      <c r="I85" s="19">
        <v>28000</v>
      </c>
      <c r="J85" s="18" t="s">
        <v>75</v>
      </c>
      <c r="K85" s="25">
        <f t="shared" si="24"/>
        <v>42559</v>
      </c>
      <c r="L85" s="26"/>
    </row>
    <row r="86" spans="1:12" ht="31.5" x14ac:dyDescent="0.25">
      <c r="A86" s="15">
        <v>77</v>
      </c>
      <c r="B86" s="4">
        <v>42559</v>
      </c>
      <c r="C86" s="27" t="s">
        <v>415</v>
      </c>
      <c r="D86" s="15" t="s">
        <v>73</v>
      </c>
      <c r="E86" s="23" t="s">
        <v>416</v>
      </c>
      <c r="F86" s="12">
        <v>830000880589</v>
      </c>
      <c r="G86" s="14" t="s">
        <v>372</v>
      </c>
      <c r="H86" s="14" t="s">
        <v>14</v>
      </c>
      <c r="I86" s="19">
        <v>300000</v>
      </c>
      <c r="J86" s="18" t="s">
        <v>75</v>
      </c>
      <c r="K86" s="25">
        <f t="shared" si="24"/>
        <v>42559</v>
      </c>
      <c r="L86" s="26"/>
    </row>
    <row r="87" spans="1:12" ht="31.5" x14ac:dyDescent="0.25">
      <c r="A87" s="15">
        <v>78</v>
      </c>
      <c r="B87" s="16">
        <v>42573</v>
      </c>
      <c r="C87" s="14" t="s">
        <v>421</v>
      </c>
      <c r="D87" s="15" t="s">
        <v>73</v>
      </c>
      <c r="E87" s="11" t="s">
        <v>100</v>
      </c>
      <c r="F87" s="12">
        <v>230209573576</v>
      </c>
      <c r="G87" s="14" t="s">
        <v>372</v>
      </c>
      <c r="H87" s="14" t="s">
        <v>14</v>
      </c>
      <c r="I87" s="19">
        <v>45000</v>
      </c>
      <c r="J87" s="18" t="s">
        <v>75</v>
      </c>
      <c r="K87" s="25">
        <f t="shared" ref="K87" si="25">B87</f>
        <v>42573</v>
      </c>
      <c r="L87" s="26"/>
    </row>
    <row r="88" spans="1:12" ht="31.5" x14ac:dyDescent="0.25">
      <c r="A88" s="15">
        <v>79</v>
      </c>
      <c r="B88" s="4">
        <v>42583</v>
      </c>
      <c r="C88" s="27" t="s">
        <v>417</v>
      </c>
      <c r="D88" s="15" t="s">
        <v>73</v>
      </c>
      <c r="E88" s="23" t="s">
        <v>418</v>
      </c>
      <c r="F88" s="12">
        <v>290801905156</v>
      </c>
      <c r="G88" s="14" t="s">
        <v>372</v>
      </c>
      <c r="H88" s="14" t="s">
        <v>14</v>
      </c>
      <c r="I88" s="19">
        <v>200000</v>
      </c>
      <c r="J88" s="18" t="s">
        <v>75</v>
      </c>
      <c r="K88" s="25">
        <f t="shared" ref="K88:K97" si="26">B88</f>
        <v>42583</v>
      </c>
      <c r="L88" s="26"/>
    </row>
    <row r="89" spans="1:12" ht="31.5" x14ac:dyDescent="0.25">
      <c r="A89" s="15">
        <v>80</v>
      </c>
      <c r="B89" s="4">
        <v>42583</v>
      </c>
      <c r="C89" s="27" t="s">
        <v>417</v>
      </c>
      <c r="D89" s="15" t="s">
        <v>73</v>
      </c>
      <c r="E89" s="11" t="s">
        <v>346</v>
      </c>
      <c r="F89" s="12">
        <v>2983007388</v>
      </c>
      <c r="G89" s="14" t="s">
        <v>372</v>
      </c>
      <c r="H89" s="14" t="s">
        <v>14</v>
      </c>
      <c r="I89" s="19">
        <v>67500</v>
      </c>
      <c r="J89" s="18" t="s">
        <v>75</v>
      </c>
      <c r="K89" s="25">
        <f t="shared" si="26"/>
        <v>42583</v>
      </c>
      <c r="L89" s="26"/>
    </row>
    <row r="90" spans="1:12" ht="31.5" x14ac:dyDescent="0.25">
      <c r="A90" s="15">
        <v>81</v>
      </c>
      <c r="B90" s="4">
        <v>42583</v>
      </c>
      <c r="C90" s="27" t="s">
        <v>417</v>
      </c>
      <c r="D90" s="15" t="s">
        <v>73</v>
      </c>
      <c r="E90" s="11" t="s">
        <v>89</v>
      </c>
      <c r="F90" s="12">
        <v>830000091055</v>
      </c>
      <c r="G90" s="14" t="s">
        <v>372</v>
      </c>
      <c r="H90" s="14" t="s">
        <v>14</v>
      </c>
      <c r="I90" s="19">
        <v>4071</v>
      </c>
      <c r="J90" s="18" t="s">
        <v>75</v>
      </c>
      <c r="K90" s="25">
        <f t="shared" si="26"/>
        <v>42583</v>
      </c>
      <c r="L90" s="26"/>
    </row>
    <row r="91" spans="1:12" ht="31.5" x14ac:dyDescent="0.25">
      <c r="A91" s="15">
        <v>82</v>
      </c>
      <c r="B91" s="4">
        <v>42583</v>
      </c>
      <c r="C91" s="27" t="s">
        <v>417</v>
      </c>
      <c r="D91" s="15" t="s">
        <v>73</v>
      </c>
      <c r="E91" s="11" t="s">
        <v>89</v>
      </c>
      <c r="F91" s="12">
        <v>830000091055</v>
      </c>
      <c r="G91" s="14" t="s">
        <v>372</v>
      </c>
      <c r="H91" s="14" t="s">
        <v>14</v>
      </c>
      <c r="I91" s="19">
        <v>1729.6</v>
      </c>
      <c r="J91" s="18" t="s">
        <v>75</v>
      </c>
      <c r="K91" s="25">
        <f t="shared" si="26"/>
        <v>42583</v>
      </c>
      <c r="L91" s="26"/>
    </row>
    <row r="92" spans="1:12" ht="31.5" x14ac:dyDescent="0.25">
      <c r="A92" s="15">
        <v>83</v>
      </c>
      <c r="B92" s="4">
        <v>42583</v>
      </c>
      <c r="C92" s="27" t="s">
        <v>417</v>
      </c>
      <c r="D92" s="15" t="s">
        <v>73</v>
      </c>
      <c r="E92" s="23" t="s">
        <v>369</v>
      </c>
      <c r="F92" s="24">
        <v>830000091129</v>
      </c>
      <c r="G92" s="14" t="s">
        <v>372</v>
      </c>
      <c r="H92" s="14" t="s">
        <v>14</v>
      </c>
      <c r="I92" s="19">
        <v>4071</v>
      </c>
      <c r="J92" s="18" t="s">
        <v>75</v>
      </c>
      <c r="K92" s="25">
        <f t="shared" si="26"/>
        <v>42583</v>
      </c>
      <c r="L92" s="26"/>
    </row>
    <row r="93" spans="1:12" ht="31.5" x14ac:dyDescent="0.25">
      <c r="A93" s="15">
        <v>84</v>
      </c>
      <c r="B93" s="4">
        <v>42583</v>
      </c>
      <c r="C93" s="27" t="s">
        <v>417</v>
      </c>
      <c r="D93" s="15" t="s">
        <v>73</v>
      </c>
      <c r="E93" s="23" t="s">
        <v>369</v>
      </c>
      <c r="F93" s="24">
        <v>830000091129</v>
      </c>
      <c r="G93" s="14" t="s">
        <v>372</v>
      </c>
      <c r="H93" s="14" t="s">
        <v>14</v>
      </c>
      <c r="I93" s="19">
        <v>1729.6</v>
      </c>
      <c r="J93" s="18" t="s">
        <v>75</v>
      </c>
      <c r="K93" s="25">
        <f t="shared" si="26"/>
        <v>42583</v>
      </c>
      <c r="L93" s="26"/>
    </row>
    <row r="94" spans="1:12" ht="31.5" x14ac:dyDescent="0.25">
      <c r="A94" s="15">
        <v>85</v>
      </c>
      <c r="B94" s="4">
        <v>42583</v>
      </c>
      <c r="C94" s="27" t="s">
        <v>417</v>
      </c>
      <c r="D94" s="15" t="s">
        <v>73</v>
      </c>
      <c r="E94" s="11" t="s">
        <v>344</v>
      </c>
      <c r="F94" s="12">
        <v>298303788243</v>
      </c>
      <c r="G94" s="14" t="s">
        <v>372</v>
      </c>
      <c r="H94" s="14" t="s">
        <v>14</v>
      </c>
      <c r="I94" s="19">
        <v>40000</v>
      </c>
      <c r="J94" s="18" t="s">
        <v>75</v>
      </c>
      <c r="K94" s="25">
        <f t="shared" si="26"/>
        <v>42583</v>
      </c>
      <c r="L94" s="26"/>
    </row>
    <row r="95" spans="1:12" ht="31.5" x14ac:dyDescent="0.25">
      <c r="A95" s="15">
        <v>86</v>
      </c>
      <c r="B95" s="4">
        <v>42583</v>
      </c>
      <c r="C95" s="27" t="s">
        <v>417</v>
      </c>
      <c r="D95" s="15" t="s">
        <v>73</v>
      </c>
      <c r="E95" s="23" t="s">
        <v>407</v>
      </c>
      <c r="F95" s="12">
        <v>298303975910</v>
      </c>
      <c r="G95" s="14" t="s">
        <v>372</v>
      </c>
      <c r="H95" s="14" t="s">
        <v>14</v>
      </c>
      <c r="I95" s="19">
        <v>77400</v>
      </c>
      <c r="J95" s="18" t="s">
        <v>75</v>
      </c>
      <c r="K95" s="25">
        <f t="shared" si="26"/>
        <v>42583</v>
      </c>
      <c r="L95" s="26"/>
    </row>
    <row r="96" spans="1:12" ht="31.5" x14ac:dyDescent="0.25">
      <c r="A96" s="15">
        <v>87</v>
      </c>
      <c r="B96" s="4">
        <v>42583</v>
      </c>
      <c r="C96" s="27" t="s">
        <v>417</v>
      </c>
      <c r="D96" s="15" t="s">
        <v>73</v>
      </c>
      <c r="E96" s="23" t="s">
        <v>419</v>
      </c>
      <c r="F96" s="12">
        <v>2983010327</v>
      </c>
      <c r="G96" s="14" t="s">
        <v>372</v>
      </c>
      <c r="H96" s="14" t="s">
        <v>14</v>
      </c>
      <c r="I96" s="19">
        <v>300000</v>
      </c>
      <c r="J96" s="18" t="s">
        <v>75</v>
      </c>
      <c r="K96" s="25">
        <f t="shared" si="26"/>
        <v>42583</v>
      </c>
      <c r="L96" s="26"/>
    </row>
    <row r="97" spans="1:12" ht="31.5" x14ac:dyDescent="0.25">
      <c r="A97" s="15">
        <v>88</v>
      </c>
      <c r="B97" s="4">
        <v>42583</v>
      </c>
      <c r="C97" s="27" t="s">
        <v>417</v>
      </c>
      <c r="D97" s="15" t="s">
        <v>73</v>
      </c>
      <c r="E97" s="23" t="s">
        <v>420</v>
      </c>
      <c r="F97" s="12">
        <v>830001976357</v>
      </c>
      <c r="G97" s="14" t="s">
        <v>372</v>
      </c>
      <c r="H97" s="14" t="s">
        <v>14</v>
      </c>
      <c r="I97" s="19">
        <v>194999.61</v>
      </c>
      <c r="J97" s="18" t="s">
        <v>75</v>
      </c>
      <c r="K97" s="25">
        <f t="shared" si="26"/>
        <v>42583</v>
      </c>
      <c r="L97" s="26"/>
    </row>
    <row r="98" spans="1:12" ht="31.5" x14ac:dyDescent="0.25">
      <c r="A98" s="15">
        <v>89</v>
      </c>
      <c r="B98" s="4">
        <v>42583</v>
      </c>
      <c r="C98" s="27" t="s">
        <v>417</v>
      </c>
      <c r="D98" s="15" t="s">
        <v>73</v>
      </c>
      <c r="E98" s="23" t="s">
        <v>423</v>
      </c>
      <c r="F98" s="24">
        <v>190118235529</v>
      </c>
      <c r="G98" s="14" t="s">
        <v>372</v>
      </c>
      <c r="H98" s="14" t="s">
        <v>14</v>
      </c>
      <c r="I98" s="19">
        <v>25000</v>
      </c>
      <c r="J98" s="18" t="s">
        <v>75</v>
      </c>
      <c r="K98" s="25">
        <f t="shared" ref="K98" si="27">B98</f>
        <v>42583</v>
      </c>
      <c r="L98" s="26"/>
    </row>
    <row r="99" spans="1:12" ht="30" customHeight="1" x14ac:dyDescent="0.25">
      <c r="A99" s="15">
        <v>90</v>
      </c>
      <c r="B99" s="4">
        <v>42594</v>
      </c>
      <c r="C99" s="27" t="s">
        <v>422</v>
      </c>
      <c r="D99" s="15" t="s">
        <v>73</v>
      </c>
      <c r="E99" s="23" t="s">
        <v>377</v>
      </c>
      <c r="F99" s="24">
        <v>298304363606</v>
      </c>
      <c r="G99" s="14" t="s">
        <v>372</v>
      </c>
      <c r="H99" s="14" t="s">
        <v>14</v>
      </c>
      <c r="I99" s="19">
        <v>27000</v>
      </c>
      <c r="J99" s="18" t="s">
        <v>75</v>
      </c>
      <c r="K99" s="25">
        <f t="shared" ref="K99" si="28">B99</f>
        <v>42594</v>
      </c>
      <c r="L99" s="26"/>
    </row>
    <row r="100" spans="1:12" ht="31.5" x14ac:dyDescent="0.25">
      <c r="A100" s="15">
        <v>91</v>
      </c>
      <c r="B100" s="4">
        <v>42594</v>
      </c>
      <c r="C100" s="27" t="s">
        <v>422</v>
      </c>
      <c r="D100" s="15" t="s">
        <v>73</v>
      </c>
      <c r="E100" s="23" t="s">
        <v>56</v>
      </c>
      <c r="F100" s="12">
        <v>298303011873</v>
      </c>
      <c r="G100" s="14" t="s">
        <v>372</v>
      </c>
      <c r="H100" s="14" t="s">
        <v>14</v>
      </c>
      <c r="I100" s="19">
        <v>28200</v>
      </c>
      <c r="J100" s="18" t="s">
        <v>75</v>
      </c>
      <c r="K100" s="25">
        <f t="shared" ref="K100:K102" si="29">B100</f>
        <v>42594</v>
      </c>
      <c r="L100" s="26"/>
    </row>
    <row r="101" spans="1:12" ht="31.5" x14ac:dyDescent="0.25">
      <c r="A101" s="15">
        <v>92</v>
      </c>
      <c r="B101" s="4">
        <v>42594</v>
      </c>
      <c r="C101" s="27" t="s">
        <v>422</v>
      </c>
      <c r="D101" s="15" t="s">
        <v>73</v>
      </c>
      <c r="E101" s="23" t="s">
        <v>424</v>
      </c>
      <c r="F101" s="24">
        <v>298303193214</v>
      </c>
      <c r="G101" s="14" t="s">
        <v>372</v>
      </c>
      <c r="H101" s="14" t="s">
        <v>14</v>
      </c>
      <c r="I101" s="19">
        <v>41796</v>
      </c>
      <c r="J101" s="18" t="s">
        <v>75</v>
      </c>
      <c r="K101" s="25">
        <f t="shared" si="29"/>
        <v>42594</v>
      </c>
      <c r="L101" s="26"/>
    </row>
    <row r="102" spans="1:12" ht="31.5" x14ac:dyDescent="0.25">
      <c r="A102" s="15">
        <v>93</v>
      </c>
      <c r="B102" s="4">
        <v>42594</v>
      </c>
      <c r="C102" s="27" t="s">
        <v>422</v>
      </c>
      <c r="D102" s="15" t="s">
        <v>73</v>
      </c>
      <c r="E102" s="23" t="s">
        <v>425</v>
      </c>
      <c r="F102" s="24">
        <v>830000493237</v>
      </c>
      <c r="G102" s="14" t="s">
        <v>372</v>
      </c>
      <c r="H102" s="14" t="s">
        <v>14</v>
      </c>
      <c r="I102" s="19">
        <v>300000</v>
      </c>
      <c r="J102" s="18" t="s">
        <v>75</v>
      </c>
      <c r="K102" s="25">
        <f t="shared" si="29"/>
        <v>42594</v>
      </c>
      <c r="L102" s="26"/>
    </row>
    <row r="103" spans="1:12" ht="31.5" x14ac:dyDescent="0.25">
      <c r="A103" s="15">
        <v>94</v>
      </c>
      <c r="B103" s="4">
        <v>42608</v>
      </c>
      <c r="C103" s="27" t="s">
        <v>426</v>
      </c>
      <c r="D103" s="15" t="s">
        <v>73</v>
      </c>
      <c r="E103" s="11" t="s">
        <v>339</v>
      </c>
      <c r="F103" s="12">
        <v>830002179876</v>
      </c>
      <c r="G103" s="14" t="s">
        <v>15</v>
      </c>
      <c r="H103" s="14" t="s">
        <v>14</v>
      </c>
      <c r="I103" s="19">
        <v>40600</v>
      </c>
      <c r="J103" s="18" t="s">
        <v>75</v>
      </c>
      <c r="K103" s="25">
        <f t="shared" ref="K103:K113" si="30">B103</f>
        <v>42608</v>
      </c>
      <c r="L103" s="26"/>
    </row>
    <row r="104" spans="1:12" ht="31.5" x14ac:dyDescent="0.25">
      <c r="A104" s="15">
        <v>95</v>
      </c>
      <c r="B104" s="4">
        <v>42614</v>
      </c>
      <c r="C104" s="27" t="s">
        <v>427</v>
      </c>
      <c r="D104" s="15" t="s">
        <v>73</v>
      </c>
      <c r="E104" s="23" t="s">
        <v>423</v>
      </c>
      <c r="F104" s="24">
        <v>190118235529</v>
      </c>
      <c r="G104" s="14" t="s">
        <v>372</v>
      </c>
      <c r="H104" s="14" t="s">
        <v>14</v>
      </c>
      <c r="I104" s="19">
        <v>25000</v>
      </c>
      <c r="J104" s="18" t="s">
        <v>75</v>
      </c>
      <c r="K104" s="25">
        <f t="shared" si="30"/>
        <v>42614</v>
      </c>
      <c r="L104" s="26"/>
    </row>
    <row r="105" spans="1:12" ht="31.5" x14ac:dyDescent="0.25">
      <c r="A105" s="15">
        <v>96</v>
      </c>
      <c r="B105" s="4">
        <v>42614</v>
      </c>
      <c r="C105" s="27" t="s">
        <v>427</v>
      </c>
      <c r="D105" s="15" t="s">
        <v>73</v>
      </c>
      <c r="E105" s="6" t="s">
        <v>362</v>
      </c>
      <c r="F105" s="8">
        <v>182102640649</v>
      </c>
      <c r="G105" s="14" t="s">
        <v>15</v>
      </c>
      <c r="H105" s="14" t="s">
        <v>14</v>
      </c>
      <c r="I105" s="19">
        <v>20300</v>
      </c>
      <c r="J105" s="18" t="s">
        <v>75</v>
      </c>
      <c r="K105" s="25">
        <f t="shared" si="30"/>
        <v>42614</v>
      </c>
      <c r="L105" s="26"/>
    </row>
    <row r="106" spans="1:12" ht="31.5" x14ac:dyDescent="0.25">
      <c r="A106" s="15">
        <v>97</v>
      </c>
      <c r="B106" s="4">
        <v>42614</v>
      </c>
      <c r="C106" s="27" t="s">
        <v>427</v>
      </c>
      <c r="D106" s="15" t="s">
        <v>73</v>
      </c>
      <c r="E106" s="23" t="s">
        <v>428</v>
      </c>
      <c r="F106" s="24">
        <v>830001943601</v>
      </c>
      <c r="G106" s="14" t="s">
        <v>15</v>
      </c>
      <c r="H106" s="14" t="s">
        <v>14</v>
      </c>
      <c r="I106" s="19">
        <v>164424</v>
      </c>
      <c r="J106" s="18" t="s">
        <v>75</v>
      </c>
      <c r="K106" s="25">
        <f t="shared" si="30"/>
        <v>42614</v>
      </c>
      <c r="L106" s="26"/>
    </row>
    <row r="107" spans="1:12" ht="94.5" x14ac:dyDescent="0.25">
      <c r="A107" s="15">
        <v>98</v>
      </c>
      <c r="B107" s="4">
        <v>42668</v>
      </c>
      <c r="C107" s="5" t="s">
        <v>431</v>
      </c>
      <c r="D107" s="15" t="s">
        <v>73</v>
      </c>
      <c r="E107" s="17" t="s">
        <v>439</v>
      </c>
      <c r="F107" s="12">
        <v>298304242457</v>
      </c>
      <c r="G107" s="33" t="s">
        <v>20</v>
      </c>
      <c r="H107" s="33" t="s">
        <v>14</v>
      </c>
      <c r="I107" s="19">
        <v>500000</v>
      </c>
      <c r="J107" s="18" t="s">
        <v>75</v>
      </c>
      <c r="K107" s="18">
        <f t="shared" si="30"/>
        <v>42668</v>
      </c>
      <c r="L107" s="15" t="s">
        <v>580</v>
      </c>
    </row>
    <row r="108" spans="1:12" ht="31.5" x14ac:dyDescent="0.25">
      <c r="A108" s="15">
        <v>99</v>
      </c>
      <c r="B108" s="4">
        <v>42668</v>
      </c>
      <c r="C108" s="5" t="s">
        <v>432</v>
      </c>
      <c r="D108" s="15" t="s">
        <v>73</v>
      </c>
      <c r="E108" s="11" t="s">
        <v>440</v>
      </c>
      <c r="F108" s="12">
        <v>2983011352</v>
      </c>
      <c r="G108" s="33" t="s">
        <v>20</v>
      </c>
      <c r="H108" s="33" t="s">
        <v>14</v>
      </c>
      <c r="I108" s="19">
        <v>475000</v>
      </c>
      <c r="J108" s="18" t="s">
        <v>75</v>
      </c>
      <c r="K108" s="18">
        <f t="shared" si="30"/>
        <v>42668</v>
      </c>
      <c r="L108" s="35"/>
    </row>
    <row r="109" spans="1:12" ht="31.5" x14ac:dyDescent="0.25">
      <c r="A109" s="15">
        <v>100</v>
      </c>
      <c r="B109" s="4">
        <v>42668</v>
      </c>
      <c r="C109" s="5" t="s">
        <v>433</v>
      </c>
      <c r="D109" s="15" t="s">
        <v>73</v>
      </c>
      <c r="E109" s="11" t="s">
        <v>441</v>
      </c>
      <c r="F109" s="36" t="s">
        <v>442</v>
      </c>
      <c r="G109" s="33" t="s">
        <v>20</v>
      </c>
      <c r="H109" s="33" t="s">
        <v>14</v>
      </c>
      <c r="I109" s="19">
        <v>500000</v>
      </c>
      <c r="J109" s="18" t="s">
        <v>75</v>
      </c>
      <c r="K109" s="18">
        <f t="shared" si="30"/>
        <v>42668</v>
      </c>
      <c r="L109" s="35"/>
    </row>
    <row r="110" spans="1:12" ht="31.5" x14ac:dyDescent="0.25">
      <c r="A110" s="15">
        <v>101</v>
      </c>
      <c r="B110" s="4">
        <v>42668</v>
      </c>
      <c r="C110" s="5" t="s">
        <v>434</v>
      </c>
      <c r="D110" s="15" t="s">
        <v>73</v>
      </c>
      <c r="E110" s="11" t="s">
        <v>443</v>
      </c>
      <c r="F110" s="36" t="s">
        <v>444</v>
      </c>
      <c r="G110" s="33" t="s">
        <v>20</v>
      </c>
      <c r="H110" s="33" t="s">
        <v>14</v>
      </c>
      <c r="I110" s="19">
        <v>407413</v>
      </c>
      <c r="J110" s="18" t="s">
        <v>75</v>
      </c>
      <c r="K110" s="18">
        <f t="shared" si="30"/>
        <v>42668</v>
      </c>
      <c r="L110" s="35"/>
    </row>
    <row r="111" spans="1:12" ht="31.5" x14ac:dyDescent="0.25">
      <c r="A111" s="15">
        <v>102</v>
      </c>
      <c r="B111" s="4">
        <v>42668</v>
      </c>
      <c r="C111" s="5" t="s">
        <v>435</v>
      </c>
      <c r="D111" s="15" t="s">
        <v>73</v>
      </c>
      <c r="E111" s="11" t="s">
        <v>445</v>
      </c>
      <c r="F111" s="36" t="s">
        <v>446</v>
      </c>
      <c r="G111" s="33" t="s">
        <v>20</v>
      </c>
      <c r="H111" s="33" t="s">
        <v>14</v>
      </c>
      <c r="I111" s="19">
        <v>500000</v>
      </c>
      <c r="J111" s="18" t="s">
        <v>75</v>
      </c>
      <c r="K111" s="18">
        <f t="shared" si="30"/>
        <v>42668</v>
      </c>
      <c r="L111" s="35"/>
    </row>
    <row r="112" spans="1:12" ht="31.5" x14ac:dyDescent="0.25">
      <c r="A112" s="15">
        <v>103</v>
      </c>
      <c r="B112" s="4">
        <v>42668</v>
      </c>
      <c r="C112" s="5" t="s">
        <v>436</v>
      </c>
      <c r="D112" s="15" t="s">
        <v>73</v>
      </c>
      <c r="E112" s="11" t="s">
        <v>447</v>
      </c>
      <c r="F112" s="36" t="s">
        <v>448</v>
      </c>
      <c r="G112" s="33" t="s">
        <v>20</v>
      </c>
      <c r="H112" s="33" t="s">
        <v>14</v>
      </c>
      <c r="I112" s="19">
        <v>500000</v>
      </c>
      <c r="J112" s="18" t="s">
        <v>75</v>
      </c>
      <c r="K112" s="18">
        <f t="shared" si="30"/>
        <v>42668</v>
      </c>
      <c r="L112" s="35"/>
    </row>
    <row r="113" spans="1:12" ht="31.5" x14ac:dyDescent="0.25">
      <c r="A113" s="15">
        <v>104</v>
      </c>
      <c r="B113" s="4">
        <v>42668</v>
      </c>
      <c r="C113" s="5" t="s">
        <v>437</v>
      </c>
      <c r="D113" s="15" t="s">
        <v>73</v>
      </c>
      <c r="E113" s="11" t="s">
        <v>449</v>
      </c>
      <c r="F113" s="36" t="s">
        <v>450</v>
      </c>
      <c r="G113" s="33" t="s">
        <v>20</v>
      </c>
      <c r="H113" s="33" t="s">
        <v>14</v>
      </c>
      <c r="I113" s="19">
        <v>126009</v>
      </c>
      <c r="J113" s="18" t="s">
        <v>75</v>
      </c>
      <c r="K113" s="18">
        <f t="shared" si="30"/>
        <v>42668</v>
      </c>
      <c r="L113" s="35"/>
    </row>
    <row r="114" spans="1:12" ht="31.5" x14ac:dyDescent="0.25">
      <c r="A114" s="15">
        <v>105</v>
      </c>
      <c r="B114" s="4">
        <v>42668</v>
      </c>
      <c r="C114" s="5" t="s">
        <v>438</v>
      </c>
      <c r="D114" s="15" t="s">
        <v>73</v>
      </c>
      <c r="E114" s="11" t="s">
        <v>449</v>
      </c>
      <c r="F114" s="36" t="s">
        <v>450</v>
      </c>
      <c r="G114" s="33" t="s">
        <v>20</v>
      </c>
      <c r="H114" s="33" t="s">
        <v>14</v>
      </c>
      <c r="I114" s="19">
        <v>373991</v>
      </c>
      <c r="J114" s="18" t="s">
        <v>75</v>
      </c>
      <c r="K114" s="18">
        <f t="shared" ref="K114" si="31">B114</f>
        <v>42668</v>
      </c>
      <c r="L114" s="35"/>
    </row>
  </sheetData>
  <autoFilter ref="A7:L60">
    <filterColumn colId="0" showButton="0"/>
    <filterColumn colId="4" showButton="0"/>
    <filterColumn colId="6" showButton="0"/>
    <filterColumn colId="7" showButton="0"/>
    <filterColumn colId="8" showButton="0"/>
    <filterColumn colId="9" showButton="0"/>
  </autoFilter>
  <mergeCells count="13">
    <mergeCell ref="A7:B9"/>
    <mergeCell ref="C7:C9"/>
    <mergeCell ref="E7:F7"/>
    <mergeCell ref="E8:E9"/>
    <mergeCell ref="F8:F9"/>
    <mergeCell ref="D7:D9"/>
    <mergeCell ref="K8:K9"/>
    <mergeCell ref="L7:L9"/>
    <mergeCell ref="G8:G9"/>
    <mergeCell ref="H8:H9"/>
    <mergeCell ref="I8:I9"/>
    <mergeCell ref="J8:J9"/>
    <mergeCell ref="G7:K7"/>
  </mergeCells>
  <pageMargins left="0.25" right="0.25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opLeftCell="A49" zoomScale="70" zoomScaleNormal="70" workbookViewId="0">
      <selection activeCell="E86" sqref="E86"/>
    </sheetView>
  </sheetViews>
  <sheetFormatPr defaultRowHeight="15" x14ac:dyDescent="0.25"/>
  <cols>
    <col min="1" max="1" width="4.7109375" customWidth="1"/>
    <col min="2" max="2" width="15" customWidth="1"/>
    <col min="3" max="4" width="36" customWidth="1"/>
    <col min="5" max="5" width="57.28515625" customWidth="1"/>
    <col min="6" max="6" width="69.71093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3">
      <c r="A5" s="1"/>
      <c r="B5" s="1"/>
      <c r="C5" s="1"/>
      <c r="D5" s="1"/>
      <c r="E5" s="1"/>
      <c r="F5" s="22" t="s">
        <v>327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55" t="s">
        <v>2</v>
      </c>
      <c r="B7" s="56"/>
      <c r="C7" s="55" t="s">
        <v>3</v>
      </c>
      <c r="D7" s="50" t="s">
        <v>71</v>
      </c>
      <c r="E7" s="62" t="s">
        <v>4</v>
      </c>
      <c r="F7" s="69"/>
      <c r="G7" s="69"/>
      <c r="H7" s="63"/>
      <c r="I7" s="55" t="s">
        <v>9</v>
      </c>
      <c r="J7" s="64"/>
      <c r="K7" s="64"/>
      <c r="L7" s="64"/>
      <c r="M7" s="56"/>
      <c r="N7" s="66" t="s">
        <v>13</v>
      </c>
      <c r="O7" s="1"/>
    </row>
    <row r="8" spans="1:16" ht="30" customHeight="1" x14ac:dyDescent="0.25">
      <c r="A8" s="57"/>
      <c r="B8" s="58"/>
      <c r="C8" s="57"/>
      <c r="D8" s="61"/>
      <c r="E8" s="66" t="s">
        <v>5</v>
      </c>
      <c r="F8" s="66" t="s">
        <v>6</v>
      </c>
      <c r="G8" s="66" t="s">
        <v>7</v>
      </c>
      <c r="H8" s="66" t="s">
        <v>8</v>
      </c>
      <c r="I8" s="66" t="s">
        <v>10</v>
      </c>
      <c r="J8" s="66" t="s">
        <v>11</v>
      </c>
      <c r="K8" s="66" t="s">
        <v>17</v>
      </c>
      <c r="L8" s="66" t="s">
        <v>12</v>
      </c>
      <c r="M8" s="65" t="s">
        <v>74</v>
      </c>
      <c r="N8" s="67"/>
      <c r="O8" s="1"/>
    </row>
    <row r="9" spans="1:16" ht="33" customHeight="1" x14ac:dyDescent="0.25">
      <c r="A9" s="59"/>
      <c r="B9" s="60"/>
      <c r="C9" s="59"/>
      <c r="D9" s="51"/>
      <c r="E9" s="68"/>
      <c r="F9" s="68"/>
      <c r="G9" s="68"/>
      <c r="H9" s="68"/>
      <c r="I9" s="68"/>
      <c r="J9" s="68"/>
      <c r="K9" s="68"/>
      <c r="L9" s="68"/>
      <c r="M9" s="65"/>
      <c r="N9" s="68"/>
      <c r="O9" s="1"/>
    </row>
    <row r="10" spans="1:16" ht="31.5" x14ac:dyDescent="0.25">
      <c r="A10" s="15">
        <v>1</v>
      </c>
      <c r="B10" s="16">
        <v>42250</v>
      </c>
      <c r="C10" s="17" t="s">
        <v>40</v>
      </c>
      <c r="D10" s="15" t="s">
        <v>72</v>
      </c>
      <c r="E10" s="11" t="s">
        <v>24</v>
      </c>
      <c r="F10" s="11" t="s">
        <v>27</v>
      </c>
      <c r="G10" s="12">
        <v>311838322100013</v>
      </c>
      <c r="H10" s="12">
        <v>8300019676357</v>
      </c>
      <c r="I10" s="14" t="s">
        <v>15</v>
      </c>
      <c r="J10" s="14" t="s">
        <v>14</v>
      </c>
      <c r="K10" s="13">
        <v>257913.15</v>
      </c>
      <c r="L10" s="18" t="s">
        <v>75</v>
      </c>
      <c r="M10" s="18">
        <f t="shared" ref="M10:M63" si="0">B10</f>
        <v>42250</v>
      </c>
      <c r="N10" s="5"/>
      <c r="O10" s="1"/>
    </row>
    <row r="11" spans="1:16" ht="31.5" x14ac:dyDescent="0.25">
      <c r="A11" s="15">
        <v>2</v>
      </c>
      <c r="B11" s="16">
        <v>42250</v>
      </c>
      <c r="C11" s="17" t="s">
        <v>40</v>
      </c>
      <c r="D11" s="15" t="s">
        <v>72</v>
      </c>
      <c r="E11" s="11" t="s">
        <v>28</v>
      </c>
      <c r="F11" s="11" t="s">
        <v>35</v>
      </c>
      <c r="G11" s="12">
        <v>1148383000732</v>
      </c>
      <c r="H11" s="12">
        <v>2983010006</v>
      </c>
      <c r="I11" s="14" t="s">
        <v>15</v>
      </c>
      <c r="J11" s="14" t="s">
        <v>14</v>
      </c>
      <c r="K11" s="13">
        <v>154080</v>
      </c>
      <c r="L11" s="18" t="s">
        <v>75</v>
      </c>
      <c r="M11" s="18">
        <f t="shared" si="0"/>
        <v>42250</v>
      </c>
      <c r="N11" s="5"/>
      <c r="O11" s="1"/>
    </row>
    <row r="12" spans="1:16" ht="31.5" x14ac:dyDescent="0.25">
      <c r="A12" s="15">
        <v>3</v>
      </c>
      <c r="B12" s="16">
        <v>42250</v>
      </c>
      <c r="C12" s="17" t="s">
        <v>40</v>
      </c>
      <c r="D12" s="15" t="s">
        <v>72</v>
      </c>
      <c r="E12" s="11" t="s">
        <v>29</v>
      </c>
      <c r="F12" s="11" t="s">
        <v>26</v>
      </c>
      <c r="G12" s="12">
        <v>1128383000668</v>
      </c>
      <c r="H12" s="12">
        <v>2983008350</v>
      </c>
      <c r="I12" s="14" t="s">
        <v>15</v>
      </c>
      <c r="J12" s="14" t="s">
        <v>14</v>
      </c>
      <c r="K12" s="13">
        <v>302800</v>
      </c>
      <c r="L12" s="18" t="s">
        <v>75</v>
      </c>
      <c r="M12" s="18">
        <f t="shared" si="0"/>
        <v>42250</v>
      </c>
      <c r="N12" s="5"/>
      <c r="O12" s="1"/>
    </row>
    <row r="13" spans="1:16" ht="31.5" x14ac:dyDescent="0.25">
      <c r="A13" s="15">
        <v>4</v>
      </c>
      <c r="B13" s="16">
        <v>42250</v>
      </c>
      <c r="C13" s="17" t="s">
        <v>40</v>
      </c>
      <c r="D13" s="15" t="s">
        <v>72</v>
      </c>
      <c r="E13" s="11" t="s">
        <v>25</v>
      </c>
      <c r="F13" s="11" t="s">
        <v>36</v>
      </c>
      <c r="G13" s="12">
        <v>315298300000320</v>
      </c>
      <c r="H13" s="12">
        <v>830002302801</v>
      </c>
      <c r="I13" s="14" t="s">
        <v>15</v>
      </c>
      <c r="J13" s="14" t="s">
        <v>14</v>
      </c>
      <c r="K13" s="13">
        <v>500000</v>
      </c>
      <c r="L13" s="18" t="s">
        <v>75</v>
      </c>
      <c r="M13" s="18">
        <f t="shared" si="0"/>
        <v>42250</v>
      </c>
      <c r="N13" s="5"/>
      <c r="O13" s="1"/>
    </row>
    <row r="14" spans="1:16" ht="31.5" x14ac:dyDescent="0.25">
      <c r="A14" s="15">
        <v>5</v>
      </c>
      <c r="B14" s="16">
        <v>42251</v>
      </c>
      <c r="C14" s="17" t="s">
        <v>39</v>
      </c>
      <c r="D14" s="15" t="s">
        <v>72</v>
      </c>
      <c r="E14" s="11" t="s">
        <v>19</v>
      </c>
      <c r="F14" s="11" t="s">
        <v>37</v>
      </c>
      <c r="G14" s="12">
        <v>315298300001188</v>
      </c>
      <c r="H14" s="12">
        <v>120601394235</v>
      </c>
      <c r="I14" s="14" t="s">
        <v>20</v>
      </c>
      <c r="J14" s="14" t="s">
        <v>14</v>
      </c>
      <c r="K14" s="13">
        <v>500000</v>
      </c>
      <c r="L14" s="18" t="s">
        <v>75</v>
      </c>
      <c r="M14" s="18">
        <f t="shared" si="0"/>
        <v>42251</v>
      </c>
      <c r="N14" s="5"/>
      <c r="O14" s="1"/>
    </row>
    <row r="15" spans="1:16" ht="31.5" x14ac:dyDescent="0.25">
      <c r="A15" s="15">
        <v>6</v>
      </c>
      <c r="B15" s="16">
        <v>42251</v>
      </c>
      <c r="C15" s="17" t="s">
        <v>39</v>
      </c>
      <c r="D15" s="15" t="s">
        <v>72</v>
      </c>
      <c r="E15" s="11" t="s">
        <v>21</v>
      </c>
      <c r="F15" s="11" t="s">
        <v>43</v>
      </c>
      <c r="G15" s="12">
        <v>315298300001111</v>
      </c>
      <c r="H15" s="12">
        <v>830001609491</v>
      </c>
      <c r="I15" s="14" t="s">
        <v>20</v>
      </c>
      <c r="J15" s="14" t="s">
        <v>14</v>
      </c>
      <c r="K15" s="13">
        <v>398500</v>
      </c>
      <c r="L15" s="18" t="s">
        <v>75</v>
      </c>
      <c r="M15" s="18">
        <f t="shared" si="0"/>
        <v>42251</v>
      </c>
      <c r="N15" s="5"/>
      <c r="O15" s="1"/>
    </row>
    <row r="16" spans="1:16" ht="31.5" x14ac:dyDescent="0.25">
      <c r="A16" s="15">
        <v>7</v>
      </c>
      <c r="B16" s="16">
        <v>42251</v>
      </c>
      <c r="C16" s="17" t="s">
        <v>39</v>
      </c>
      <c r="D16" s="15" t="s">
        <v>72</v>
      </c>
      <c r="E16" s="11" t="s">
        <v>22</v>
      </c>
      <c r="F16" s="11" t="s">
        <v>451</v>
      </c>
      <c r="G16" s="12">
        <v>315298300001296</v>
      </c>
      <c r="H16" s="12">
        <v>830001678495</v>
      </c>
      <c r="I16" s="14" t="s">
        <v>20</v>
      </c>
      <c r="J16" s="14" t="s">
        <v>14</v>
      </c>
      <c r="K16" s="13">
        <v>500000</v>
      </c>
      <c r="L16" s="18" t="s">
        <v>75</v>
      </c>
      <c r="M16" s="18">
        <f t="shared" si="0"/>
        <v>42251</v>
      </c>
      <c r="N16" s="5"/>
      <c r="O16" s="1"/>
    </row>
    <row r="17" spans="1:15" ht="31.5" x14ac:dyDescent="0.25">
      <c r="A17" s="15">
        <v>8</v>
      </c>
      <c r="B17" s="16">
        <v>42251</v>
      </c>
      <c r="C17" s="17" t="s">
        <v>39</v>
      </c>
      <c r="D17" s="15" t="s">
        <v>72</v>
      </c>
      <c r="E17" s="11" t="s">
        <v>16</v>
      </c>
      <c r="F17" s="11" t="s">
        <v>41</v>
      </c>
      <c r="G17" s="12">
        <v>315298300000223</v>
      </c>
      <c r="H17" s="12">
        <v>830000247136</v>
      </c>
      <c r="I17" s="14" t="s">
        <v>20</v>
      </c>
      <c r="J17" s="14" t="s">
        <v>14</v>
      </c>
      <c r="K17" s="13">
        <v>201500</v>
      </c>
      <c r="L17" s="18" t="s">
        <v>75</v>
      </c>
      <c r="M17" s="18">
        <f t="shared" si="0"/>
        <v>42251</v>
      </c>
      <c r="N17" s="5"/>
      <c r="O17" s="1"/>
    </row>
    <row r="18" spans="1:15" ht="31.5" x14ac:dyDescent="0.25">
      <c r="A18" s="15">
        <v>9</v>
      </c>
      <c r="B18" s="16">
        <v>42251</v>
      </c>
      <c r="C18" s="17" t="s">
        <v>39</v>
      </c>
      <c r="D18" s="15" t="s">
        <v>72</v>
      </c>
      <c r="E18" s="11" t="s">
        <v>34</v>
      </c>
      <c r="F18" s="11" t="s">
        <v>38</v>
      </c>
      <c r="G18" s="12">
        <v>1152983000158</v>
      </c>
      <c r="H18" s="12">
        <v>2983010278</v>
      </c>
      <c r="I18" s="14" t="s">
        <v>20</v>
      </c>
      <c r="J18" s="14" t="s">
        <v>14</v>
      </c>
      <c r="K18" s="13">
        <v>500000</v>
      </c>
      <c r="L18" s="18" t="s">
        <v>75</v>
      </c>
      <c r="M18" s="18">
        <f t="shared" si="0"/>
        <v>42251</v>
      </c>
      <c r="N18" s="5"/>
      <c r="O18" s="1"/>
    </row>
    <row r="19" spans="1:15" ht="31.5" x14ac:dyDescent="0.25">
      <c r="A19" s="15">
        <v>10</v>
      </c>
      <c r="B19" s="16">
        <v>42251</v>
      </c>
      <c r="C19" s="17" t="s">
        <v>39</v>
      </c>
      <c r="D19" s="15" t="s">
        <v>72</v>
      </c>
      <c r="E19" s="11" t="s">
        <v>23</v>
      </c>
      <c r="F19" s="17" t="s">
        <v>42</v>
      </c>
      <c r="G19" s="12">
        <v>315298300000702</v>
      </c>
      <c r="H19" s="12">
        <v>298303277496</v>
      </c>
      <c r="I19" s="14" t="s">
        <v>20</v>
      </c>
      <c r="J19" s="14" t="s">
        <v>14</v>
      </c>
      <c r="K19" s="13">
        <v>500000</v>
      </c>
      <c r="L19" s="18" t="s">
        <v>75</v>
      </c>
      <c r="M19" s="18">
        <f t="shared" si="0"/>
        <v>42251</v>
      </c>
      <c r="N19" s="5"/>
      <c r="O19" s="1"/>
    </row>
    <row r="20" spans="1:15" ht="31.5" x14ac:dyDescent="0.25">
      <c r="A20" s="15">
        <v>11</v>
      </c>
      <c r="B20" s="16">
        <v>42251</v>
      </c>
      <c r="C20" s="17" t="s">
        <v>39</v>
      </c>
      <c r="D20" s="15" t="s">
        <v>72</v>
      </c>
      <c r="E20" s="11" t="s">
        <v>44</v>
      </c>
      <c r="F20" s="17" t="s">
        <v>45</v>
      </c>
      <c r="G20" s="12">
        <v>315298300001003</v>
      </c>
      <c r="H20" s="12">
        <v>298304436251</v>
      </c>
      <c r="I20" s="14" t="s">
        <v>20</v>
      </c>
      <c r="J20" s="14" t="s">
        <v>14</v>
      </c>
      <c r="K20" s="13">
        <v>500000</v>
      </c>
      <c r="L20" s="18" t="s">
        <v>75</v>
      </c>
      <c r="M20" s="18">
        <f t="shared" si="0"/>
        <v>42251</v>
      </c>
      <c r="N20" s="9"/>
      <c r="O20" s="1"/>
    </row>
    <row r="21" spans="1:15" ht="31.5" x14ac:dyDescent="0.25">
      <c r="A21" s="15">
        <v>12</v>
      </c>
      <c r="B21" s="16">
        <v>42251</v>
      </c>
      <c r="C21" s="11" t="s">
        <v>64</v>
      </c>
      <c r="D21" s="15" t="s">
        <v>72</v>
      </c>
      <c r="E21" s="11" t="s">
        <v>54</v>
      </c>
      <c r="F21" s="11" t="s">
        <v>55</v>
      </c>
      <c r="G21" s="12">
        <v>314838318900032</v>
      </c>
      <c r="H21" s="12">
        <v>830001368729</v>
      </c>
      <c r="I21" s="14" t="s">
        <v>15</v>
      </c>
      <c r="J21" s="14" t="s">
        <v>14</v>
      </c>
      <c r="K21" s="13">
        <v>147200</v>
      </c>
      <c r="L21" s="18" t="s">
        <v>75</v>
      </c>
      <c r="M21" s="18">
        <f t="shared" si="0"/>
        <v>42251</v>
      </c>
      <c r="N21" s="7"/>
      <c r="O21" s="1"/>
    </row>
    <row r="22" spans="1:15" ht="31.5" x14ac:dyDescent="0.25">
      <c r="A22" s="15">
        <v>13</v>
      </c>
      <c r="B22" s="16">
        <v>42251</v>
      </c>
      <c r="C22" s="11" t="s">
        <v>65</v>
      </c>
      <c r="D22" s="15" t="s">
        <v>72</v>
      </c>
      <c r="E22" s="11" t="s">
        <v>33</v>
      </c>
      <c r="F22" s="11" t="s">
        <v>63</v>
      </c>
      <c r="G22" s="12">
        <v>1128383000085</v>
      </c>
      <c r="H22" s="12">
        <v>2983008159</v>
      </c>
      <c r="I22" s="14" t="s">
        <v>15</v>
      </c>
      <c r="J22" s="14" t="s">
        <v>14</v>
      </c>
      <c r="K22" s="13">
        <v>272690</v>
      </c>
      <c r="L22" s="18" t="s">
        <v>75</v>
      </c>
      <c r="M22" s="18">
        <f t="shared" si="0"/>
        <v>42251</v>
      </c>
      <c r="N22" s="7"/>
      <c r="O22" s="1"/>
    </row>
    <row r="23" spans="1:15" ht="31.5" x14ac:dyDescent="0.25">
      <c r="A23" s="15">
        <v>14</v>
      </c>
      <c r="B23" s="16">
        <v>42251</v>
      </c>
      <c r="C23" s="11" t="s">
        <v>66</v>
      </c>
      <c r="D23" s="15" t="s">
        <v>72</v>
      </c>
      <c r="E23" s="11" t="s">
        <v>32</v>
      </c>
      <c r="F23" s="11" t="s">
        <v>51</v>
      </c>
      <c r="G23" s="12">
        <v>1118383000801</v>
      </c>
      <c r="H23" s="12">
        <v>2983007927</v>
      </c>
      <c r="I23" s="14" t="s">
        <v>15</v>
      </c>
      <c r="J23" s="14" t="s">
        <v>14</v>
      </c>
      <c r="K23" s="13">
        <v>281680</v>
      </c>
      <c r="L23" s="18" t="s">
        <v>75</v>
      </c>
      <c r="M23" s="18">
        <f t="shared" si="0"/>
        <v>42251</v>
      </c>
      <c r="N23" s="7"/>
      <c r="O23" s="1"/>
    </row>
    <row r="24" spans="1:15" ht="31.5" x14ac:dyDescent="0.25">
      <c r="A24" s="15">
        <v>15</v>
      </c>
      <c r="B24" s="16">
        <v>42256</v>
      </c>
      <c r="C24" s="11" t="s">
        <v>67</v>
      </c>
      <c r="D24" s="15" t="s">
        <v>72</v>
      </c>
      <c r="E24" s="11" t="s">
        <v>58</v>
      </c>
      <c r="F24" s="11" t="s">
        <v>59</v>
      </c>
      <c r="G24" s="12">
        <v>304838331400039</v>
      </c>
      <c r="H24" s="12">
        <v>830100013389</v>
      </c>
      <c r="I24" s="14" t="s">
        <v>15</v>
      </c>
      <c r="J24" s="14" t="s">
        <v>14</v>
      </c>
      <c r="K24" s="13">
        <v>60000</v>
      </c>
      <c r="L24" s="18" t="s">
        <v>75</v>
      </c>
      <c r="M24" s="18">
        <f t="shared" si="0"/>
        <v>42256</v>
      </c>
      <c r="N24" s="5"/>
      <c r="O24" s="1"/>
    </row>
    <row r="25" spans="1:15" ht="31.5" x14ac:dyDescent="0.25">
      <c r="A25" s="15">
        <v>16</v>
      </c>
      <c r="B25" s="16">
        <v>42256</v>
      </c>
      <c r="C25" s="11" t="s">
        <v>67</v>
      </c>
      <c r="D25" s="15" t="s">
        <v>72</v>
      </c>
      <c r="E25" s="11" t="s">
        <v>60</v>
      </c>
      <c r="F25" s="11" t="s">
        <v>59</v>
      </c>
      <c r="G25" s="12">
        <v>311838335500034</v>
      </c>
      <c r="H25" s="12">
        <v>298303193920</v>
      </c>
      <c r="I25" s="14" t="s">
        <v>15</v>
      </c>
      <c r="J25" s="14" t="s">
        <v>14</v>
      </c>
      <c r="K25" s="13">
        <v>66250</v>
      </c>
      <c r="L25" s="18" t="s">
        <v>75</v>
      </c>
      <c r="M25" s="18">
        <f t="shared" si="0"/>
        <v>42256</v>
      </c>
      <c r="N25" s="5"/>
      <c r="O25" s="1"/>
    </row>
    <row r="26" spans="1:15" ht="31.5" x14ac:dyDescent="0.25">
      <c r="A26" s="15">
        <v>17</v>
      </c>
      <c r="B26" s="16">
        <v>42256</v>
      </c>
      <c r="C26" s="11" t="s">
        <v>67</v>
      </c>
      <c r="D26" s="15" t="s">
        <v>72</v>
      </c>
      <c r="E26" s="11" t="s">
        <v>56</v>
      </c>
      <c r="F26" s="11" t="s">
        <v>57</v>
      </c>
      <c r="G26" s="12">
        <v>315298300000668</v>
      </c>
      <c r="H26" s="12">
        <v>298303011873</v>
      </c>
      <c r="I26" s="14" t="s">
        <v>15</v>
      </c>
      <c r="J26" s="14" t="s">
        <v>14</v>
      </c>
      <c r="K26" s="13">
        <v>52170</v>
      </c>
      <c r="L26" s="18" t="s">
        <v>75</v>
      </c>
      <c r="M26" s="18">
        <f t="shared" si="0"/>
        <v>42256</v>
      </c>
      <c r="N26" s="5"/>
      <c r="O26" s="1"/>
    </row>
    <row r="27" spans="1:15" ht="31.5" x14ac:dyDescent="0.25">
      <c r="A27" s="15">
        <v>18</v>
      </c>
      <c r="B27" s="16">
        <v>42256</v>
      </c>
      <c r="C27" s="11" t="s">
        <v>68</v>
      </c>
      <c r="D27" s="15" t="s">
        <v>72</v>
      </c>
      <c r="E27" s="11" t="s">
        <v>31</v>
      </c>
      <c r="F27" s="11" t="s">
        <v>62</v>
      </c>
      <c r="G27" s="12">
        <v>1118383000878</v>
      </c>
      <c r="H27" s="12">
        <v>2983007973</v>
      </c>
      <c r="I27" s="14" t="s">
        <v>15</v>
      </c>
      <c r="J27" s="14" t="s">
        <v>14</v>
      </c>
      <c r="K27" s="13">
        <v>147920</v>
      </c>
      <c r="L27" s="18" t="s">
        <v>75</v>
      </c>
      <c r="M27" s="18">
        <f t="shared" si="0"/>
        <v>42256</v>
      </c>
      <c r="N27" s="5"/>
      <c r="O27" s="1"/>
    </row>
    <row r="28" spans="1:15" ht="35.1" customHeight="1" x14ac:dyDescent="0.25">
      <c r="A28" s="15">
        <v>19</v>
      </c>
      <c r="B28" s="16">
        <v>42256</v>
      </c>
      <c r="C28" s="11" t="s">
        <v>68</v>
      </c>
      <c r="D28" s="15" t="s">
        <v>72</v>
      </c>
      <c r="E28" s="11" t="s">
        <v>30</v>
      </c>
      <c r="F28" s="11" t="s">
        <v>61</v>
      </c>
      <c r="G28" s="12">
        <v>1128383000074</v>
      </c>
      <c r="H28" s="12">
        <v>8301030010</v>
      </c>
      <c r="I28" s="14" t="s">
        <v>15</v>
      </c>
      <c r="J28" s="14" t="s">
        <v>14</v>
      </c>
      <c r="K28" s="13">
        <v>300000</v>
      </c>
      <c r="L28" s="18" t="s">
        <v>75</v>
      </c>
      <c r="M28" s="18">
        <f t="shared" si="0"/>
        <v>42256</v>
      </c>
      <c r="N28" s="5"/>
      <c r="O28" s="1"/>
    </row>
    <row r="29" spans="1:15" ht="35.1" customHeight="1" x14ac:dyDescent="0.25">
      <c r="A29" s="15">
        <v>20</v>
      </c>
      <c r="B29" s="16">
        <v>42256</v>
      </c>
      <c r="C29" s="11" t="s">
        <v>68</v>
      </c>
      <c r="D29" s="15" t="s">
        <v>72</v>
      </c>
      <c r="E29" s="11" t="s">
        <v>52</v>
      </c>
      <c r="F29" s="11" t="s">
        <v>53</v>
      </c>
      <c r="G29" s="12">
        <v>1028301648308</v>
      </c>
      <c r="H29" s="12">
        <v>8301030010</v>
      </c>
      <c r="I29" s="14" t="s">
        <v>15</v>
      </c>
      <c r="J29" s="14" t="s">
        <v>14</v>
      </c>
      <c r="K29" s="13">
        <v>300000</v>
      </c>
      <c r="L29" s="18" t="s">
        <v>75</v>
      </c>
      <c r="M29" s="18">
        <f t="shared" si="0"/>
        <v>42256</v>
      </c>
      <c r="N29" s="5"/>
      <c r="O29" s="1"/>
    </row>
    <row r="30" spans="1:15" ht="35.1" customHeight="1" x14ac:dyDescent="0.25">
      <c r="A30" s="15">
        <v>21</v>
      </c>
      <c r="B30" s="16">
        <v>42277</v>
      </c>
      <c r="C30" s="11" t="s">
        <v>69</v>
      </c>
      <c r="D30" s="15" t="s">
        <v>72</v>
      </c>
      <c r="E30" s="11" t="s">
        <v>49</v>
      </c>
      <c r="F30" s="11" t="s">
        <v>50</v>
      </c>
      <c r="G30" s="12">
        <v>308838311300015</v>
      </c>
      <c r="H30" s="12">
        <v>298302860105</v>
      </c>
      <c r="I30" s="14" t="s">
        <v>15</v>
      </c>
      <c r="J30" s="14" t="s">
        <v>14</v>
      </c>
      <c r="K30" s="13">
        <v>17500</v>
      </c>
      <c r="L30" s="18" t="s">
        <v>75</v>
      </c>
      <c r="M30" s="18">
        <f t="shared" si="0"/>
        <v>42277</v>
      </c>
      <c r="N30" s="5"/>
      <c r="O30" s="1"/>
    </row>
    <row r="31" spans="1:15" ht="35.1" customHeight="1" x14ac:dyDescent="0.25">
      <c r="A31" s="15">
        <v>22</v>
      </c>
      <c r="B31" s="16">
        <v>42277</v>
      </c>
      <c r="C31" s="11" t="s">
        <v>69</v>
      </c>
      <c r="D31" s="15" t="s">
        <v>72</v>
      </c>
      <c r="E31" s="11" t="s">
        <v>47</v>
      </c>
      <c r="F31" s="11" t="s">
        <v>48</v>
      </c>
      <c r="G31" s="12">
        <v>304838324300023</v>
      </c>
      <c r="H31" s="12">
        <v>830000091055</v>
      </c>
      <c r="I31" s="14" t="s">
        <v>15</v>
      </c>
      <c r="J31" s="14" t="s">
        <v>14</v>
      </c>
      <c r="K31" s="13">
        <v>10856</v>
      </c>
      <c r="L31" s="18" t="s">
        <v>75</v>
      </c>
      <c r="M31" s="18">
        <f t="shared" si="0"/>
        <v>42277</v>
      </c>
      <c r="N31" s="5"/>
      <c r="O31" s="1"/>
    </row>
    <row r="32" spans="1:15" ht="35.1" customHeight="1" x14ac:dyDescent="0.25">
      <c r="A32" s="15">
        <v>23</v>
      </c>
      <c r="B32" s="16">
        <v>42277</v>
      </c>
      <c r="C32" s="11" t="s">
        <v>69</v>
      </c>
      <c r="D32" s="15" t="s">
        <v>72</v>
      </c>
      <c r="E32" s="11" t="s">
        <v>47</v>
      </c>
      <c r="F32" s="11" t="s">
        <v>48</v>
      </c>
      <c r="G32" s="12">
        <v>304838324300023</v>
      </c>
      <c r="H32" s="12">
        <v>830000091055</v>
      </c>
      <c r="I32" s="14" t="s">
        <v>15</v>
      </c>
      <c r="J32" s="14" t="s">
        <v>14</v>
      </c>
      <c r="K32" s="13">
        <v>6310.6</v>
      </c>
      <c r="L32" s="18" t="s">
        <v>75</v>
      </c>
      <c r="M32" s="18">
        <f t="shared" si="0"/>
        <v>42277</v>
      </c>
      <c r="N32" s="5"/>
      <c r="O32" s="1"/>
    </row>
    <row r="33" spans="1:15" ht="35.1" customHeight="1" x14ac:dyDescent="0.25">
      <c r="A33" s="15">
        <v>24</v>
      </c>
      <c r="B33" s="16">
        <v>42283</v>
      </c>
      <c r="C33" s="11" t="s">
        <v>70</v>
      </c>
      <c r="D33" s="15" t="s">
        <v>73</v>
      </c>
      <c r="E33" s="11" t="s">
        <v>18</v>
      </c>
      <c r="F33" s="11" t="s">
        <v>46</v>
      </c>
      <c r="G33" s="12">
        <v>315298300000765</v>
      </c>
      <c r="H33" s="12">
        <v>298304535502</v>
      </c>
      <c r="I33" s="14" t="s">
        <v>15</v>
      </c>
      <c r="J33" s="14" t="s">
        <v>14</v>
      </c>
      <c r="K33" s="13">
        <v>178988</v>
      </c>
      <c r="L33" s="18" t="s">
        <v>75</v>
      </c>
      <c r="M33" s="18">
        <f t="shared" si="0"/>
        <v>42283</v>
      </c>
      <c r="N33" s="5"/>
      <c r="O33" s="1"/>
    </row>
    <row r="34" spans="1:15" ht="35.1" customHeight="1" x14ac:dyDescent="0.25">
      <c r="A34" s="15">
        <v>25</v>
      </c>
      <c r="B34" s="16">
        <v>42283</v>
      </c>
      <c r="C34" s="11" t="s">
        <v>70</v>
      </c>
      <c r="D34" s="15" t="s">
        <v>73</v>
      </c>
      <c r="E34" s="11" t="s">
        <v>16</v>
      </c>
      <c r="F34" s="11" t="s">
        <v>41</v>
      </c>
      <c r="G34" s="12">
        <v>315298300000223</v>
      </c>
      <c r="H34" s="12">
        <v>830000247136</v>
      </c>
      <c r="I34" s="14" t="s">
        <v>15</v>
      </c>
      <c r="J34" s="14" t="s">
        <v>14</v>
      </c>
      <c r="K34" s="13">
        <v>74934.559999999998</v>
      </c>
      <c r="L34" s="18" t="s">
        <v>75</v>
      </c>
      <c r="M34" s="18">
        <f t="shared" si="0"/>
        <v>42283</v>
      </c>
      <c r="N34" s="5"/>
      <c r="O34" s="1"/>
    </row>
    <row r="35" spans="1:15" ht="35.1" customHeight="1" x14ac:dyDescent="0.25">
      <c r="A35" s="15">
        <v>26</v>
      </c>
      <c r="B35" s="16">
        <v>42299</v>
      </c>
      <c r="C35" s="11" t="s">
        <v>76</v>
      </c>
      <c r="D35" s="15" t="s">
        <v>73</v>
      </c>
      <c r="E35" s="11" t="s">
        <v>77</v>
      </c>
      <c r="F35" s="11" t="s">
        <v>78</v>
      </c>
      <c r="G35" s="12">
        <v>1138383000360</v>
      </c>
      <c r="H35" s="12">
        <v>2983009177</v>
      </c>
      <c r="I35" s="14" t="s">
        <v>15</v>
      </c>
      <c r="J35" s="14" t="s">
        <v>14</v>
      </c>
      <c r="K35" s="13">
        <v>120724</v>
      </c>
      <c r="L35" s="18" t="s">
        <v>75</v>
      </c>
      <c r="M35" s="18">
        <f t="shared" si="0"/>
        <v>42299</v>
      </c>
      <c r="N35" s="5"/>
      <c r="O35" s="1"/>
    </row>
    <row r="36" spans="1:15" ht="35.1" customHeight="1" x14ac:dyDescent="0.25">
      <c r="A36" s="15">
        <v>27</v>
      </c>
      <c r="B36" s="16">
        <v>42299</v>
      </c>
      <c r="C36" s="11" t="s">
        <v>76</v>
      </c>
      <c r="D36" s="15" t="s">
        <v>73</v>
      </c>
      <c r="E36" s="11" t="s">
        <v>79</v>
      </c>
      <c r="F36" s="11" t="s">
        <v>80</v>
      </c>
      <c r="G36" s="12">
        <v>304838330800012</v>
      </c>
      <c r="H36" s="12">
        <v>830000027980</v>
      </c>
      <c r="I36" s="14" t="s">
        <v>15</v>
      </c>
      <c r="J36" s="14" t="s">
        <v>14</v>
      </c>
      <c r="K36" s="13">
        <v>12849.8</v>
      </c>
      <c r="L36" s="18" t="s">
        <v>75</v>
      </c>
      <c r="M36" s="18">
        <f t="shared" si="0"/>
        <v>42299</v>
      </c>
      <c r="N36" s="5"/>
      <c r="O36" s="1"/>
    </row>
    <row r="37" spans="1:15" ht="35.1" customHeight="1" x14ac:dyDescent="0.25">
      <c r="A37" s="15">
        <v>28</v>
      </c>
      <c r="B37" s="16">
        <v>42299</v>
      </c>
      <c r="C37" s="11" t="s">
        <v>76</v>
      </c>
      <c r="D37" s="15" t="s">
        <v>73</v>
      </c>
      <c r="E37" s="11" t="s">
        <v>81</v>
      </c>
      <c r="F37" s="11" t="s">
        <v>82</v>
      </c>
      <c r="G37" s="12">
        <v>307290212800026</v>
      </c>
      <c r="H37" s="12">
        <v>290200442915</v>
      </c>
      <c r="I37" s="14" t="s">
        <v>15</v>
      </c>
      <c r="J37" s="14" t="s">
        <v>14</v>
      </c>
      <c r="K37" s="13">
        <v>72500</v>
      </c>
      <c r="L37" s="18" t="s">
        <v>75</v>
      </c>
      <c r="M37" s="18">
        <f t="shared" si="0"/>
        <v>42299</v>
      </c>
      <c r="N37" s="5"/>
      <c r="O37" s="1"/>
    </row>
    <row r="38" spans="1:15" ht="35.1" customHeight="1" x14ac:dyDescent="0.25">
      <c r="A38" s="15">
        <v>29</v>
      </c>
      <c r="B38" s="16">
        <v>42332</v>
      </c>
      <c r="C38" s="11" t="s">
        <v>83</v>
      </c>
      <c r="D38" s="15" t="s">
        <v>73</v>
      </c>
      <c r="E38" s="11" t="s">
        <v>49</v>
      </c>
      <c r="F38" s="11" t="s">
        <v>50</v>
      </c>
      <c r="G38" s="12">
        <v>308838311300015</v>
      </c>
      <c r="H38" s="12">
        <v>298302860105</v>
      </c>
      <c r="I38" s="14" t="s">
        <v>15</v>
      </c>
      <c r="J38" s="14" t="s">
        <v>14</v>
      </c>
      <c r="K38" s="13">
        <v>35000</v>
      </c>
      <c r="L38" s="18" t="s">
        <v>75</v>
      </c>
      <c r="M38" s="18">
        <f t="shared" si="0"/>
        <v>42332</v>
      </c>
      <c r="N38" s="5"/>
      <c r="O38" s="1"/>
    </row>
    <row r="39" spans="1:15" ht="35.1" customHeight="1" x14ac:dyDescent="0.25">
      <c r="A39" s="15">
        <v>30</v>
      </c>
      <c r="B39" s="16">
        <v>42332</v>
      </c>
      <c r="C39" s="11" t="s">
        <v>83</v>
      </c>
      <c r="D39" s="15" t="s">
        <v>73</v>
      </c>
      <c r="E39" s="11" t="s">
        <v>77</v>
      </c>
      <c r="F39" s="11" t="s">
        <v>78</v>
      </c>
      <c r="G39" s="12">
        <v>1138383000360</v>
      </c>
      <c r="H39" s="12">
        <v>2983009177</v>
      </c>
      <c r="I39" s="14" t="s">
        <v>15</v>
      </c>
      <c r="J39" s="14" t="s">
        <v>14</v>
      </c>
      <c r="K39" s="13">
        <v>16276</v>
      </c>
      <c r="L39" s="18" t="s">
        <v>75</v>
      </c>
      <c r="M39" s="18">
        <f t="shared" si="0"/>
        <v>42332</v>
      </c>
      <c r="N39" s="5"/>
      <c r="O39" s="1"/>
    </row>
    <row r="40" spans="1:15" ht="35.1" customHeight="1" x14ac:dyDescent="0.25">
      <c r="A40" s="15">
        <v>31</v>
      </c>
      <c r="B40" s="16">
        <v>42332</v>
      </c>
      <c r="C40" s="11" t="s">
        <v>83</v>
      </c>
      <c r="D40" s="15" t="s">
        <v>73</v>
      </c>
      <c r="E40" s="11" t="s">
        <v>84</v>
      </c>
      <c r="F40" s="11" t="s">
        <v>88</v>
      </c>
      <c r="G40" s="12">
        <v>312838310300014</v>
      </c>
      <c r="H40" s="12">
        <v>341811637942</v>
      </c>
      <c r="I40" s="14" t="s">
        <v>15</v>
      </c>
      <c r="J40" s="14" t="s">
        <v>14</v>
      </c>
      <c r="K40" s="13">
        <v>83750</v>
      </c>
      <c r="L40" s="18" t="s">
        <v>75</v>
      </c>
      <c r="M40" s="18">
        <f t="shared" si="0"/>
        <v>42332</v>
      </c>
      <c r="N40" s="5"/>
      <c r="O40" s="1"/>
    </row>
    <row r="41" spans="1:15" ht="35.1" customHeight="1" x14ac:dyDescent="0.25">
      <c r="A41" s="15">
        <v>32</v>
      </c>
      <c r="B41" s="16">
        <v>42332</v>
      </c>
      <c r="C41" s="11" t="s">
        <v>83</v>
      </c>
      <c r="D41" s="15" t="s">
        <v>73</v>
      </c>
      <c r="E41" s="11" t="s">
        <v>49</v>
      </c>
      <c r="F41" s="11" t="s">
        <v>50</v>
      </c>
      <c r="G41" s="12">
        <v>308838311300015</v>
      </c>
      <c r="H41" s="12">
        <v>298302860105</v>
      </c>
      <c r="I41" s="14" t="s">
        <v>15</v>
      </c>
      <c r="J41" s="14" t="s">
        <v>14</v>
      </c>
      <c r="K41" s="13">
        <v>16792</v>
      </c>
      <c r="L41" s="18" t="s">
        <v>75</v>
      </c>
      <c r="M41" s="18">
        <f t="shared" si="0"/>
        <v>42332</v>
      </c>
      <c r="N41" s="5"/>
      <c r="O41" s="1"/>
    </row>
    <row r="42" spans="1:15" ht="35.1" customHeight="1" x14ac:dyDescent="0.25">
      <c r="A42" s="15">
        <v>33</v>
      </c>
      <c r="B42" s="16">
        <v>42332</v>
      </c>
      <c r="C42" s="11" t="s">
        <v>83</v>
      </c>
      <c r="D42" s="15" t="s">
        <v>73</v>
      </c>
      <c r="E42" s="11" t="s">
        <v>85</v>
      </c>
      <c r="F42" s="11" t="s">
        <v>87</v>
      </c>
      <c r="G42" s="12">
        <v>310838334400014</v>
      </c>
      <c r="H42" s="12">
        <v>298302823505</v>
      </c>
      <c r="I42" s="14" t="s">
        <v>15</v>
      </c>
      <c r="J42" s="14" t="s">
        <v>14</v>
      </c>
      <c r="K42" s="13">
        <v>295200</v>
      </c>
      <c r="L42" s="18" t="s">
        <v>75</v>
      </c>
      <c r="M42" s="18">
        <f t="shared" si="0"/>
        <v>42332</v>
      </c>
      <c r="N42" s="5"/>
      <c r="O42" s="1"/>
    </row>
    <row r="43" spans="1:15" ht="35.1" customHeight="1" x14ac:dyDescent="0.25">
      <c r="A43" s="15">
        <v>34</v>
      </c>
      <c r="B43" s="16">
        <v>42332</v>
      </c>
      <c r="C43" s="11" t="s">
        <v>83</v>
      </c>
      <c r="D43" s="15" t="s">
        <v>73</v>
      </c>
      <c r="E43" s="11" t="s">
        <v>90</v>
      </c>
      <c r="F43" s="11" t="s">
        <v>86</v>
      </c>
      <c r="G43" s="12">
        <v>313838333700029</v>
      </c>
      <c r="H43" s="12">
        <v>298303962847</v>
      </c>
      <c r="I43" s="14" t="s">
        <v>15</v>
      </c>
      <c r="J43" s="14" t="s">
        <v>14</v>
      </c>
      <c r="K43" s="13">
        <v>118259.69</v>
      </c>
      <c r="L43" s="18" t="s">
        <v>75</v>
      </c>
      <c r="M43" s="18">
        <f t="shared" si="0"/>
        <v>42332</v>
      </c>
      <c r="N43" s="5"/>
      <c r="O43" s="1"/>
    </row>
    <row r="44" spans="1:15" ht="35.1" customHeight="1" x14ac:dyDescent="0.25">
      <c r="A44" s="15">
        <v>35</v>
      </c>
      <c r="B44" s="16">
        <v>42332</v>
      </c>
      <c r="C44" s="11" t="s">
        <v>83</v>
      </c>
      <c r="D44" s="15" t="s">
        <v>73</v>
      </c>
      <c r="E44" s="11" t="s">
        <v>89</v>
      </c>
      <c r="F44" s="11" t="s">
        <v>48</v>
      </c>
      <c r="G44" s="12">
        <v>304838324300023</v>
      </c>
      <c r="H44" s="12">
        <v>830000091055</v>
      </c>
      <c r="I44" s="14" t="s">
        <v>15</v>
      </c>
      <c r="J44" s="14" t="s">
        <v>14</v>
      </c>
      <c r="K44" s="13">
        <v>40671.199999999997</v>
      </c>
      <c r="L44" s="18" t="s">
        <v>75</v>
      </c>
      <c r="M44" s="18">
        <f t="shared" si="0"/>
        <v>42332</v>
      </c>
      <c r="N44" s="5"/>
      <c r="O44" s="1"/>
    </row>
    <row r="45" spans="1:15" ht="35.1" customHeight="1" x14ac:dyDescent="0.25">
      <c r="A45" s="15">
        <v>36</v>
      </c>
      <c r="B45" s="16">
        <v>42332</v>
      </c>
      <c r="C45" s="11" t="s">
        <v>83</v>
      </c>
      <c r="D45" s="15" t="s">
        <v>73</v>
      </c>
      <c r="E45" s="11" t="s">
        <v>77</v>
      </c>
      <c r="F45" s="11" t="s">
        <v>78</v>
      </c>
      <c r="G45" s="12">
        <v>1138383000360</v>
      </c>
      <c r="H45" s="12">
        <v>2983009177</v>
      </c>
      <c r="I45" s="14" t="s">
        <v>15</v>
      </c>
      <c r="J45" s="14" t="s">
        <v>14</v>
      </c>
      <c r="K45" s="13">
        <v>75000</v>
      </c>
      <c r="L45" s="18" t="s">
        <v>75</v>
      </c>
      <c r="M45" s="18">
        <f t="shared" si="0"/>
        <v>42332</v>
      </c>
      <c r="N45" s="5"/>
      <c r="O45" s="1"/>
    </row>
    <row r="46" spans="1:15" ht="35.1" customHeight="1" x14ac:dyDescent="0.25">
      <c r="A46" s="15">
        <v>37</v>
      </c>
      <c r="B46" s="16">
        <v>42332</v>
      </c>
      <c r="C46" s="11" t="s">
        <v>83</v>
      </c>
      <c r="D46" s="15" t="s">
        <v>73</v>
      </c>
      <c r="E46" s="11" t="s">
        <v>91</v>
      </c>
      <c r="F46" s="11" t="s">
        <v>92</v>
      </c>
      <c r="G46" s="12">
        <v>1088383000485</v>
      </c>
      <c r="H46" s="12">
        <v>2983007194</v>
      </c>
      <c r="I46" s="14" t="s">
        <v>15</v>
      </c>
      <c r="J46" s="14" t="s">
        <v>14</v>
      </c>
      <c r="K46" s="13">
        <v>32296</v>
      </c>
      <c r="L46" s="18" t="s">
        <v>75</v>
      </c>
      <c r="M46" s="18">
        <f t="shared" si="0"/>
        <v>42332</v>
      </c>
      <c r="N46" s="5"/>
      <c r="O46" s="1"/>
    </row>
    <row r="47" spans="1:15" ht="35.1" customHeight="1" x14ac:dyDescent="0.25">
      <c r="A47" s="15">
        <v>38</v>
      </c>
      <c r="B47" s="16">
        <v>42332</v>
      </c>
      <c r="C47" s="11" t="s">
        <v>83</v>
      </c>
      <c r="D47" s="15" t="s">
        <v>73</v>
      </c>
      <c r="E47" s="11" t="s">
        <v>93</v>
      </c>
      <c r="F47" s="11" t="s">
        <v>94</v>
      </c>
      <c r="G47" s="12">
        <v>304838307800022</v>
      </c>
      <c r="H47" s="12">
        <v>298302521945</v>
      </c>
      <c r="I47" s="14" t="s">
        <v>15</v>
      </c>
      <c r="J47" s="14" t="s">
        <v>14</v>
      </c>
      <c r="K47" s="13">
        <v>300000</v>
      </c>
      <c r="L47" s="18" t="s">
        <v>75</v>
      </c>
      <c r="M47" s="18">
        <f t="shared" si="0"/>
        <v>42332</v>
      </c>
      <c r="N47" s="5"/>
      <c r="O47" s="1"/>
    </row>
    <row r="48" spans="1:15" ht="35.1" customHeight="1" x14ac:dyDescent="0.25">
      <c r="A48" s="15">
        <v>39</v>
      </c>
      <c r="B48" s="16">
        <v>42332</v>
      </c>
      <c r="C48" s="11" t="s">
        <v>83</v>
      </c>
      <c r="D48" s="15" t="s">
        <v>73</v>
      </c>
      <c r="E48" s="11" t="s">
        <v>95</v>
      </c>
      <c r="F48" s="11" t="s">
        <v>96</v>
      </c>
      <c r="G48" s="12">
        <v>1078383000520</v>
      </c>
      <c r="H48" s="12">
        <v>2983006031</v>
      </c>
      <c r="I48" s="14" t="s">
        <v>15</v>
      </c>
      <c r="J48" s="14" t="s">
        <v>14</v>
      </c>
      <c r="K48" s="19">
        <v>200000</v>
      </c>
      <c r="L48" s="18" t="s">
        <v>75</v>
      </c>
      <c r="M48" s="18">
        <f t="shared" si="0"/>
        <v>42332</v>
      </c>
      <c r="N48" s="5"/>
      <c r="O48" s="1"/>
    </row>
    <row r="49" spans="1:16" ht="35.1" customHeight="1" x14ac:dyDescent="0.25">
      <c r="A49" s="15">
        <v>40</v>
      </c>
      <c r="B49" s="16">
        <v>42332</v>
      </c>
      <c r="C49" s="11" t="s">
        <v>83</v>
      </c>
      <c r="D49" s="15" t="s">
        <v>73</v>
      </c>
      <c r="E49" s="11" t="s">
        <v>49</v>
      </c>
      <c r="F49" s="11" t="s">
        <v>50</v>
      </c>
      <c r="G49" s="12">
        <v>308838311300015</v>
      </c>
      <c r="H49" s="12">
        <v>298302860105</v>
      </c>
      <c r="I49" s="14" t="s">
        <v>15</v>
      </c>
      <c r="J49" s="14" t="s">
        <v>14</v>
      </c>
      <c r="K49" s="19">
        <v>458</v>
      </c>
      <c r="L49" s="18" t="s">
        <v>75</v>
      </c>
      <c r="M49" s="18">
        <f t="shared" si="0"/>
        <v>42332</v>
      </c>
      <c r="N49" s="5"/>
      <c r="O49" s="1"/>
    </row>
    <row r="50" spans="1:16" ht="35.1" customHeight="1" x14ac:dyDescent="0.25">
      <c r="A50" s="15">
        <v>41</v>
      </c>
      <c r="B50" s="16">
        <v>42332</v>
      </c>
      <c r="C50" s="11" t="s">
        <v>83</v>
      </c>
      <c r="D50" s="15" t="s">
        <v>73</v>
      </c>
      <c r="E50" s="11" t="s">
        <v>97</v>
      </c>
      <c r="F50" s="11" t="s">
        <v>98</v>
      </c>
      <c r="G50" s="12">
        <v>1118383000922</v>
      </c>
      <c r="H50" s="12">
        <v>2983008021</v>
      </c>
      <c r="I50" s="14" t="s">
        <v>15</v>
      </c>
      <c r="J50" s="14" t="s">
        <v>14</v>
      </c>
      <c r="K50" s="19">
        <v>300000</v>
      </c>
      <c r="L50" s="18" t="s">
        <v>75</v>
      </c>
      <c r="M50" s="18">
        <f t="shared" si="0"/>
        <v>42332</v>
      </c>
      <c r="N50" s="5"/>
      <c r="O50" s="1"/>
    </row>
    <row r="51" spans="1:16" ht="35.1" customHeight="1" x14ac:dyDescent="0.25">
      <c r="A51" s="15">
        <v>42</v>
      </c>
      <c r="B51" s="16">
        <v>42345</v>
      </c>
      <c r="C51" s="11" t="s">
        <v>102</v>
      </c>
      <c r="D51" s="15" t="s">
        <v>73</v>
      </c>
      <c r="E51" s="11" t="s">
        <v>100</v>
      </c>
      <c r="F51" s="11" t="s">
        <v>101</v>
      </c>
      <c r="G51" s="12">
        <v>313838332300015</v>
      </c>
      <c r="H51" s="12">
        <v>230209573576</v>
      </c>
      <c r="I51" s="14" t="s">
        <v>15</v>
      </c>
      <c r="J51" s="14" t="s">
        <v>14</v>
      </c>
      <c r="K51" s="19">
        <v>64974</v>
      </c>
      <c r="L51" s="18" t="s">
        <v>75</v>
      </c>
      <c r="M51" s="18">
        <f t="shared" si="0"/>
        <v>42345</v>
      </c>
      <c r="N51" s="5"/>
      <c r="O51" s="1"/>
    </row>
    <row r="52" spans="1:16" ht="35.1" customHeight="1" x14ac:dyDescent="0.25">
      <c r="A52" s="15">
        <v>43</v>
      </c>
      <c r="B52" s="16">
        <v>42345</v>
      </c>
      <c r="C52" s="11" t="s">
        <v>102</v>
      </c>
      <c r="D52" s="15" t="s">
        <v>73</v>
      </c>
      <c r="E52" s="11" t="s">
        <v>99</v>
      </c>
      <c r="F52" s="11" t="s">
        <v>103</v>
      </c>
      <c r="G52" s="12">
        <v>313838331600010</v>
      </c>
      <c r="H52" s="12">
        <v>830001556352</v>
      </c>
      <c r="I52" s="14" t="s">
        <v>15</v>
      </c>
      <c r="J52" s="14" t="s">
        <v>14</v>
      </c>
      <c r="K52" s="19">
        <v>18368.830000000002</v>
      </c>
      <c r="L52" s="18" t="s">
        <v>75</v>
      </c>
      <c r="M52" s="18">
        <f t="shared" si="0"/>
        <v>42345</v>
      </c>
      <c r="N52" s="5"/>
      <c r="O52" s="1"/>
    </row>
    <row r="53" spans="1:16" ht="35.1" customHeight="1" x14ac:dyDescent="0.25">
      <c r="A53" s="15">
        <v>44</v>
      </c>
      <c r="B53" s="16">
        <v>42349</v>
      </c>
      <c r="C53" s="11" t="s">
        <v>131</v>
      </c>
      <c r="D53" s="15" t="s">
        <v>73</v>
      </c>
      <c r="E53" s="11" t="s">
        <v>129</v>
      </c>
      <c r="F53" s="11" t="s">
        <v>134</v>
      </c>
      <c r="G53" s="12">
        <v>310838335000019</v>
      </c>
      <c r="H53" s="12">
        <v>298302514264</v>
      </c>
      <c r="I53" s="14" t="s">
        <v>15</v>
      </c>
      <c r="J53" s="14" t="s">
        <v>14</v>
      </c>
      <c r="K53" s="13">
        <v>500000</v>
      </c>
      <c r="L53" s="18" t="s">
        <v>75</v>
      </c>
      <c r="M53" s="18">
        <f t="shared" si="0"/>
        <v>42349</v>
      </c>
      <c r="N53" s="5"/>
      <c r="O53" s="1"/>
    </row>
    <row r="54" spans="1:16" ht="35.1" customHeight="1" x14ac:dyDescent="0.25">
      <c r="A54" s="15">
        <v>45</v>
      </c>
      <c r="B54" s="16">
        <v>42349</v>
      </c>
      <c r="C54" s="11" t="s">
        <v>132</v>
      </c>
      <c r="D54" s="15" t="s">
        <v>73</v>
      </c>
      <c r="E54" s="11" t="s">
        <v>130</v>
      </c>
      <c r="F54" s="11" t="s">
        <v>133</v>
      </c>
      <c r="G54" s="12">
        <v>315290100018369</v>
      </c>
      <c r="H54" s="12">
        <v>830000516364</v>
      </c>
      <c r="I54" s="14" t="s">
        <v>15</v>
      </c>
      <c r="J54" s="14" t="s">
        <v>14</v>
      </c>
      <c r="K54" s="19">
        <v>123600</v>
      </c>
      <c r="L54" s="18" t="s">
        <v>75</v>
      </c>
      <c r="M54" s="18">
        <f t="shared" si="0"/>
        <v>42349</v>
      </c>
      <c r="N54" s="5"/>
      <c r="O54" s="1"/>
    </row>
    <row r="55" spans="1:16" ht="35.1" customHeight="1" x14ac:dyDescent="0.25">
      <c r="A55" s="15">
        <v>46</v>
      </c>
      <c r="B55" s="16">
        <v>42360</v>
      </c>
      <c r="C55" s="11" t="s">
        <v>104</v>
      </c>
      <c r="D55" s="15" t="s">
        <v>73</v>
      </c>
      <c r="E55" s="11" t="s">
        <v>24</v>
      </c>
      <c r="F55" s="11" t="s">
        <v>27</v>
      </c>
      <c r="G55" s="12">
        <v>311838322100013</v>
      </c>
      <c r="H55" s="12">
        <v>830001976357</v>
      </c>
      <c r="I55" s="14" t="s">
        <v>15</v>
      </c>
      <c r="J55" s="14" t="s">
        <v>14</v>
      </c>
      <c r="K55" s="13">
        <v>58931.57</v>
      </c>
      <c r="L55" s="18" t="s">
        <v>75</v>
      </c>
      <c r="M55" s="18">
        <f t="shared" si="0"/>
        <v>42360</v>
      </c>
      <c r="N55" s="5"/>
      <c r="O55" s="1"/>
      <c r="P55" s="1"/>
    </row>
    <row r="56" spans="1:16" ht="35.1" customHeight="1" x14ac:dyDescent="0.25">
      <c r="A56" s="15">
        <v>47</v>
      </c>
      <c r="B56" s="16">
        <v>42361</v>
      </c>
      <c r="C56" s="11" t="s">
        <v>113</v>
      </c>
      <c r="D56" s="15" t="s">
        <v>73</v>
      </c>
      <c r="E56" s="11" t="s">
        <v>105</v>
      </c>
      <c r="F56" s="11" t="s">
        <v>121</v>
      </c>
      <c r="G56" s="12">
        <v>1152983000246</v>
      </c>
      <c r="H56" s="12">
        <v>2983010359</v>
      </c>
      <c r="I56" s="14" t="s">
        <v>20</v>
      </c>
      <c r="J56" s="14" t="s">
        <v>14</v>
      </c>
      <c r="K56" s="13">
        <v>500000</v>
      </c>
      <c r="L56" s="18" t="s">
        <v>75</v>
      </c>
      <c r="M56" s="18">
        <f t="shared" si="0"/>
        <v>42361</v>
      </c>
      <c r="N56" s="5"/>
      <c r="O56" s="1"/>
      <c r="P56" s="1"/>
    </row>
    <row r="57" spans="1:16" ht="35.1" customHeight="1" x14ac:dyDescent="0.25">
      <c r="A57" s="15">
        <v>48</v>
      </c>
      <c r="B57" s="16">
        <v>42361</v>
      </c>
      <c r="C57" s="11" t="s">
        <v>114</v>
      </c>
      <c r="D57" s="15" t="s">
        <v>73</v>
      </c>
      <c r="E57" s="11" t="s">
        <v>106</v>
      </c>
      <c r="F57" s="11" t="s">
        <v>122</v>
      </c>
      <c r="G57" s="12">
        <v>315290100023807</v>
      </c>
      <c r="H57" s="12">
        <v>830000667606</v>
      </c>
      <c r="I57" s="14" t="s">
        <v>20</v>
      </c>
      <c r="J57" s="14" t="s">
        <v>14</v>
      </c>
      <c r="K57" s="13">
        <v>500000</v>
      </c>
      <c r="L57" s="18" t="s">
        <v>75</v>
      </c>
      <c r="M57" s="18">
        <f t="shared" si="0"/>
        <v>42361</v>
      </c>
      <c r="N57" s="5"/>
      <c r="O57" s="1"/>
      <c r="P57" s="1"/>
    </row>
    <row r="58" spans="1:16" ht="35.1" customHeight="1" x14ac:dyDescent="0.25">
      <c r="A58" s="15">
        <v>49</v>
      </c>
      <c r="B58" s="16">
        <v>42361</v>
      </c>
      <c r="C58" s="11" t="s">
        <v>115</v>
      </c>
      <c r="D58" s="15" t="s">
        <v>73</v>
      </c>
      <c r="E58" s="11" t="s">
        <v>107</v>
      </c>
      <c r="F58" s="11" t="s">
        <v>123</v>
      </c>
      <c r="G58" s="12">
        <v>315290100024770</v>
      </c>
      <c r="H58" s="12">
        <v>298300072028</v>
      </c>
      <c r="I58" s="14" t="s">
        <v>20</v>
      </c>
      <c r="J58" s="14" t="s">
        <v>14</v>
      </c>
      <c r="K58" s="13">
        <v>500000</v>
      </c>
      <c r="L58" s="18" t="s">
        <v>75</v>
      </c>
      <c r="M58" s="18">
        <f t="shared" si="0"/>
        <v>42361</v>
      </c>
      <c r="N58" s="5"/>
      <c r="O58" s="1"/>
      <c r="P58" s="1"/>
    </row>
    <row r="59" spans="1:16" ht="35.1" customHeight="1" x14ac:dyDescent="0.25">
      <c r="A59" s="7">
        <v>50</v>
      </c>
      <c r="B59" s="4">
        <v>42361</v>
      </c>
      <c r="C59" s="6" t="s">
        <v>116</v>
      </c>
      <c r="D59" s="7" t="s">
        <v>73</v>
      </c>
      <c r="E59" s="6" t="s">
        <v>108</v>
      </c>
      <c r="F59" s="11" t="s">
        <v>124</v>
      </c>
      <c r="G59" s="12">
        <v>315298300001426</v>
      </c>
      <c r="H59" s="8">
        <v>290128863684</v>
      </c>
      <c r="I59" s="14" t="s">
        <v>20</v>
      </c>
      <c r="J59" s="14" t="s">
        <v>14</v>
      </c>
      <c r="K59" s="13">
        <v>500000</v>
      </c>
      <c r="L59" s="18" t="s">
        <v>75</v>
      </c>
      <c r="M59" s="10">
        <f t="shared" si="0"/>
        <v>42361</v>
      </c>
      <c r="N59" s="5"/>
      <c r="O59" s="1"/>
      <c r="P59" s="1"/>
    </row>
    <row r="60" spans="1:16" ht="35.1" customHeight="1" x14ac:dyDescent="0.25">
      <c r="A60" s="7">
        <v>51</v>
      </c>
      <c r="B60" s="4">
        <v>42361</v>
      </c>
      <c r="C60" s="6" t="s">
        <v>117</v>
      </c>
      <c r="D60" s="7" t="s">
        <v>73</v>
      </c>
      <c r="E60" s="6" t="s">
        <v>109</v>
      </c>
      <c r="F60" s="11" t="s">
        <v>125</v>
      </c>
      <c r="G60" s="12">
        <v>1152901011339</v>
      </c>
      <c r="H60" s="8">
        <v>2983010920</v>
      </c>
      <c r="I60" s="14" t="s">
        <v>20</v>
      </c>
      <c r="J60" s="14" t="s">
        <v>14</v>
      </c>
      <c r="K60" s="13">
        <v>500000</v>
      </c>
      <c r="L60" s="18" t="s">
        <v>75</v>
      </c>
      <c r="M60" s="10">
        <f t="shared" si="0"/>
        <v>42361</v>
      </c>
      <c r="N60" s="5"/>
      <c r="O60" s="1"/>
      <c r="P60" s="1"/>
    </row>
    <row r="61" spans="1:16" ht="35.1" customHeight="1" x14ac:dyDescent="0.25">
      <c r="A61" s="7">
        <v>52</v>
      </c>
      <c r="B61" s="4">
        <v>42361</v>
      </c>
      <c r="C61" s="6" t="s">
        <v>118</v>
      </c>
      <c r="D61" s="7" t="s">
        <v>73</v>
      </c>
      <c r="E61" s="6" t="s">
        <v>110</v>
      </c>
      <c r="F61" s="11" t="s">
        <v>126</v>
      </c>
      <c r="G61" s="12">
        <v>1152901011669</v>
      </c>
      <c r="H61" s="8">
        <v>2983010951</v>
      </c>
      <c r="I61" s="14" t="s">
        <v>20</v>
      </c>
      <c r="J61" s="14" t="s">
        <v>14</v>
      </c>
      <c r="K61" s="13">
        <v>1500000</v>
      </c>
      <c r="L61" s="18" t="s">
        <v>75</v>
      </c>
      <c r="M61" s="10">
        <f t="shared" si="0"/>
        <v>42361</v>
      </c>
      <c r="N61" s="5"/>
    </row>
    <row r="62" spans="1:16" ht="35.1" customHeight="1" x14ac:dyDescent="0.25">
      <c r="A62" s="7">
        <v>53</v>
      </c>
      <c r="B62" s="4">
        <v>42361</v>
      </c>
      <c r="C62" s="6" t="s">
        <v>119</v>
      </c>
      <c r="D62" s="7" t="s">
        <v>73</v>
      </c>
      <c r="E62" s="6" t="s">
        <v>111</v>
      </c>
      <c r="F62" s="11" t="s">
        <v>127</v>
      </c>
      <c r="G62" s="12">
        <v>1152901011670</v>
      </c>
      <c r="H62" s="8">
        <v>2983010944</v>
      </c>
      <c r="I62" s="14" t="s">
        <v>20</v>
      </c>
      <c r="J62" s="14" t="s">
        <v>14</v>
      </c>
      <c r="K62" s="13">
        <v>500000</v>
      </c>
      <c r="L62" s="18" t="s">
        <v>75</v>
      </c>
      <c r="M62" s="10">
        <f t="shared" si="0"/>
        <v>42361</v>
      </c>
      <c r="N62" s="5"/>
    </row>
    <row r="63" spans="1:16" ht="35.1" customHeight="1" x14ac:dyDescent="0.25">
      <c r="A63" s="7">
        <v>54</v>
      </c>
      <c r="B63" s="4">
        <v>42361</v>
      </c>
      <c r="C63" s="6" t="s">
        <v>120</v>
      </c>
      <c r="D63" s="7" t="s">
        <v>73</v>
      </c>
      <c r="E63" s="6" t="s">
        <v>112</v>
      </c>
      <c r="F63" s="11" t="s">
        <v>128</v>
      </c>
      <c r="G63" s="12">
        <v>315290100013051</v>
      </c>
      <c r="H63" s="8">
        <v>298304300300</v>
      </c>
      <c r="I63" s="14" t="s">
        <v>20</v>
      </c>
      <c r="J63" s="14" t="s">
        <v>14</v>
      </c>
      <c r="K63" s="13">
        <v>500000</v>
      </c>
      <c r="L63" s="18" t="s">
        <v>75</v>
      </c>
      <c r="M63" s="10">
        <f t="shared" si="0"/>
        <v>42361</v>
      </c>
      <c r="N63" s="5"/>
    </row>
  </sheetData>
  <autoFilter ref="A7:N63">
    <filterColumn colId="0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N7:N9"/>
    <mergeCell ref="E8:E9"/>
    <mergeCell ref="F8:F9"/>
    <mergeCell ref="G8:G9"/>
    <mergeCell ref="H8:H9"/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</mergeCells>
  <pageMargins left="0.25" right="0.25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31" zoomScale="70" zoomScaleNormal="70" workbookViewId="0">
      <selection activeCell="F43" sqref="F43"/>
    </sheetView>
  </sheetViews>
  <sheetFormatPr defaultRowHeight="15" x14ac:dyDescent="0.25"/>
  <cols>
    <col min="1" max="1" width="4.7109375" customWidth="1"/>
    <col min="2" max="2" width="16.42578125" customWidth="1"/>
    <col min="3" max="3" width="26.140625" customWidth="1"/>
    <col min="4" max="4" width="39.85546875" customWidth="1"/>
    <col min="5" max="5" width="45" customWidth="1"/>
    <col min="6" max="6" width="75.855468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3">
      <c r="A5" s="1"/>
      <c r="B5" s="1"/>
      <c r="C5" s="1"/>
      <c r="D5" s="1"/>
      <c r="E5" s="1"/>
      <c r="F5" s="22" t="s">
        <v>325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73" t="s">
        <v>2</v>
      </c>
      <c r="B7" s="74"/>
      <c r="C7" s="73" t="s">
        <v>3</v>
      </c>
      <c r="D7" s="79" t="s">
        <v>71</v>
      </c>
      <c r="E7" s="82" t="s">
        <v>4</v>
      </c>
      <c r="F7" s="83"/>
      <c r="G7" s="83"/>
      <c r="H7" s="84"/>
      <c r="I7" s="73" t="s">
        <v>9</v>
      </c>
      <c r="J7" s="85"/>
      <c r="K7" s="85"/>
      <c r="L7" s="85"/>
      <c r="M7" s="74"/>
      <c r="N7" s="70" t="s">
        <v>13</v>
      </c>
      <c r="O7" s="1"/>
    </row>
    <row r="8" spans="1:16" ht="30" customHeight="1" x14ac:dyDescent="0.25">
      <c r="A8" s="75"/>
      <c r="B8" s="76"/>
      <c r="C8" s="75"/>
      <c r="D8" s="80"/>
      <c r="E8" s="70" t="s">
        <v>5</v>
      </c>
      <c r="F8" s="70" t="s">
        <v>6</v>
      </c>
      <c r="G8" s="70" t="s">
        <v>7</v>
      </c>
      <c r="H8" s="70" t="s">
        <v>8</v>
      </c>
      <c r="I8" s="70" t="s">
        <v>10</v>
      </c>
      <c r="J8" s="70" t="s">
        <v>11</v>
      </c>
      <c r="K8" s="70" t="s">
        <v>202</v>
      </c>
      <c r="L8" s="70" t="s">
        <v>12</v>
      </c>
      <c r="M8" s="86" t="s">
        <v>74</v>
      </c>
      <c r="N8" s="71"/>
      <c r="O8" s="1"/>
    </row>
    <row r="9" spans="1:16" ht="33" customHeight="1" x14ac:dyDescent="0.25">
      <c r="A9" s="77"/>
      <c r="B9" s="78"/>
      <c r="C9" s="77"/>
      <c r="D9" s="81"/>
      <c r="E9" s="72"/>
      <c r="F9" s="72"/>
      <c r="G9" s="72"/>
      <c r="H9" s="72"/>
      <c r="I9" s="72"/>
      <c r="J9" s="72"/>
      <c r="K9" s="72"/>
      <c r="L9" s="72"/>
      <c r="M9" s="86"/>
      <c r="N9" s="72"/>
      <c r="O9" s="1"/>
    </row>
    <row r="10" spans="1:16" ht="35.1" customHeight="1" x14ac:dyDescent="0.25">
      <c r="A10" s="15">
        <v>1</v>
      </c>
      <c r="B10" s="16">
        <f>M10</f>
        <v>41724</v>
      </c>
      <c r="C10" s="15" t="s">
        <v>291</v>
      </c>
      <c r="D10" s="15" t="s">
        <v>207</v>
      </c>
      <c r="E10" s="11" t="s">
        <v>235</v>
      </c>
      <c r="F10" s="11" t="s">
        <v>236</v>
      </c>
      <c r="G10" s="12">
        <v>1148383000171</v>
      </c>
      <c r="H10" s="12">
        <v>2983009667</v>
      </c>
      <c r="I10" s="14" t="s">
        <v>138</v>
      </c>
      <c r="J10" s="14" t="s">
        <v>139</v>
      </c>
      <c r="K10" s="13">
        <v>300</v>
      </c>
      <c r="L10" s="18" t="s">
        <v>75</v>
      </c>
      <c r="M10" s="18">
        <v>41724</v>
      </c>
      <c r="N10" s="14"/>
      <c r="O10" s="1"/>
    </row>
    <row r="11" spans="1:16" ht="35.1" customHeight="1" x14ac:dyDescent="0.25">
      <c r="A11" s="15">
        <v>2</v>
      </c>
      <c r="B11" s="16">
        <f t="shared" ref="B11:B43" si="0">M11</f>
        <v>41771</v>
      </c>
      <c r="C11" s="15" t="s">
        <v>292</v>
      </c>
      <c r="D11" s="15" t="s">
        <v>207</v>
      </c>
      <c r="E11" s="11" t="s">
        <v>237</v>
      </c>
      <c r="F11" s="11" t="s">
        <v>281</v>
      </c>
      <c r="G11" s="12">
        <v>304838311400015</v>
      </c>
      <c r="H11" s="12">
        <v>830100072730</v>
      </c>
      <c r="I11" s="14" t="s">
        <v>138</v>
      </c>
      <c r="J11" s="14" t="s">
        <v>155</v>
      </c>
      <c r="K11" s="13">
        <v>507.2</v>
      </c>
      <c r="L11" s="18" t="s">
        <v>75</v>
      </c>
      <c r="M11" s="18">
        <v>41771</v>
      </c>
      <c r="N11" s="14"/>
      <c r="O11" s="1"/>
    </row>
    <row r="12" spans="1:16" ht="35.1" customHeight="1" x14ac:dyDescent="0.25">
      <c r="A12" s="15">
        <v>3</v>
      </c>
      <c r="B12" s="16">
        <f t="shared" si="0"/>
        <v>41771</v>
      </c>
      <c r="C12" s="15" t="s">
        <v>293</v>
      </c>
      <c r="D12" s="15" t="s">
        <v>207</v>
      </c>
      <c r="E12" s="11" t="s">
        <v>283</v>
      </c>
      <c r="F12" s="11" t="s">
        <v>282</v>
      </c>
      <c r="G12" s="12">
        <v>304838311400015</v>
      </c>
      <c r="H12" s="12">
        <v>830000000146</v>
      </c>
      <c r="I12" s="14" t="s">
        <v>138</v>
      </c>
      <c r="J12" s="14" t="s">
        <v>155</v>
      </c>
      <c r="K12" s="13">
        <v>556</v>
      </c>
      <c r="L12" s="18" t="s">
        <v>75</v>
      </c>
      <c r="M12" s="18">
        <v>41771</v>
      </c>
      <c r="N12" s="14"/>
      <c r="O12" s="1"/>
    </row>
    <row r="13" spans="1:16" ht="35.1" customHeight="1" x14ac:dyDescent="0.25">
      <c r="A13" s="15">
        <v>4</v>
      </c>
      <c r="B13" s="16">
        <f t="shared" si="0"/>
        <v>41771</v>
      </c>
      <c r="C13" s="15" t="s">
        <v>294</v>
      </c>
      <c r="D13" s="15" t="s">
        <v>207</v>
      </c>
      <c r="E13" s="11" t="s">
        <v>183</v>
      </c>
      <c r="F13" s="11" t="s">
        <v>204</v>
      </c>
      <c r="G13" s="12">
        <v>304838000055740</v>
      </c>
      <c r="H13" s="12">
        <v>830000260200</v>
      </c>
      <c r="I13" s="14" t="s">
        <v>138</v>
      </c>
      <c r="J13" s="14" t="s">
        <v>155</v>
      </c>
      <c r="K13" s="13">
        <v>799.5</v>
      </c>
      <c r="L13" s="18" t="s">
        <v>75</v>
      </c>
      <c r="M13" s="18">
        <v>41771</v>
      </c>
      <c r="N13" s="14"/>
      <c r="O13" s="1"/>
    </row>
    <row r="14" spans="1:16" ht="35.1" customHeight="1" x14ac:dyDescent="0.25">
      <c r="A14" s="15">
        <v>5</v>
      </c>
      <c r="B14" s="16">
        <f t="shared" si="0"/>
        <v>41771</v>
      </c>
      <c r="C14" s="15" t="s">
        <v>295</v>
      </c>
      <c r="D14" s="15" t="s">
        <v>207</v>
      </c>
      <c r="E14" s="11" t="s">
        <v>238</v>
      </c>
      <c r="F14" s="11" t="s">
        <v>284</v>
      </c>
      <c r="G14" s="12">
        <v>310838306900011</v>
      </c>
      <c r="H14" s="12">
        <v>830000859562</v>
      </c>
      <c r="I14" s="14" t="s">
        <v>138</v>
      </c>
      <c r="J14" s="14" t="s">
        <v>155</v>
      </c>
      <c r="K14" s="13">
        <v>408</v>
      </c>
      <c r="L14" s="18" t="s">
        <v>75</v>
      </c>
      <c r="M14" s="18">
        <v>41771</v>
      </c>
      <c r="N14" s="14"/>
      <c r="O14" s="1"/>
    </row>
    <row r="15" spans="1:16" ht="35.1" customHeight="1" x14ac:dyDescent="0.25">
      <c r="A15" s="15">
        <v>6</v>
      </c>
      <c r="B15" s="16">
        <f t="shared" si="0"/>
        <v>41775</v>
      </c>
      <c r="C15" s="15" t="s">
        <v>296</v>
      </c>
      <c r="D15" s="15" t="s">
        <v>207</v>
      </c>
      <c r="E15" s="11" t="s">
        <v>239</v>
      </c>
      <c r="F15" s="11" t="s">
        <v>285</v>
      </c>
      <c r="G15" s="12">
        <v>1038302270423</v>
      </c>
      <c r="H15" s="12">
        <v>8300030385</v>
      </c>
      <c r="I15" s="14" t="s">
        <v>138</v>
      </c>
      <c r="J15" s="14" t="s">
        <v>155</v>
      </c>
      <c r="K15" s="13">
        <v>681</v>
      </c>
      <c r="L15" s="18" t="s">
        <v>75</v>
      </c>
      <c r="M15" s="18">
        <v>41775</v>
      </c>
      <c r="N15" s="14"/>
      <c r="O15" s="1"/>
    </row>
    <row r="16" spans="1:16" ht="35.1" customHeight="1" x14ac:dyDescent="0.25">
      <c r="A16" s="15">
        <v>7</v>
      </c>
      <c r="B16" s="16">
        <f t="shared" si="0"/>
        <v>41778</v>
      </c>
      <c r="C16" s="15" t="s">
        <v>297</v>
      </c>
      <c r="D16" s="15" t="s">
        <v>207</v>
      </c>
      <c r="E16" s="11" t="s">
        <v>287</v>
      </c>
      <c r="F16" s="11" t="s">
        <v>286</v>
      </c>
      <c r="G16" s="12">
        <v>304838329500023</v>
      </c>
      <c r="H16" s="12">
        <v>830000080208</v>
      </c>
      <c r="I16" s="14" t="s">
        <v>138</v>
      </c>
      <c r="J16" s="14" t="s">
        <v>155</v>
      </c>
      <c r="K16" s="13">
        <v>640</v>
      </c>
      <c r="L16" s="18" t="s">
        <v>75</v>
      </c>
      <c r="M16" s="18">
        <v>41778</v>
      </c>
      <c r="N16" s="14"/>
      <c r="O16" s="1"/>
    </row>
    <row r="17" spans="1:16" ht="35.1" customHeight="1" x14ac:dyDescent="0.25">
      <c r="A17" s="15">
        <v>8</v>
      </c>
      <c r="B17" s="16">
        <f t="shared" si="0"/>
        <v>41778</v>
      </c>
      <c r="C17" s="15" t="s">
        <v>298</v>
      </c>
      <c r="D17" s="15" t="s">
        <v>207</v>
      </c>
      <c r="E17" s="11" t="s">
        <v>240</v>
      </c>
      <c r="F17" s="11" t="s">
        <v>288</v>
      </c>
      <c r="G17" s="12">
        <v>1112901010012</v>
      </c>
      <c r="H17" s="12">
        <v>2901219401</v>
      </c>
      <c r="I17" s="14" t="s">
        <v>138</v>
      </c>
      <c r="J17" s="14" t="s">
        <v>155</v>
      </c>
      <c r="K17" s="13" t="s">
        <v>241</v>
      </c>
      <c r="L17" s="18" t="s">
        <v>75</v>
      </c>
      <c r="M17" s="18">
        <v>41778</v>
      </c>
      <c r="N17" s="14"/>
      <c r="O17" s="1"/>
    </row>
    <row r="18" spans="1:16" ht="35.1" customHeight="1" x14ac:dyDescent="0.25">
      <c r="A18" s="15">
        <v>9</v>
      </c>
      <c r="B18" s="16">
        <f t="shared" si="0"/>
        <v>41781</v>
      </c>
      <c r="C18" s="15" t="s">
        <v>299</v>
      </c>
      <c r="D18" s="15" t="s">
        <v>207</v>
      </c>
      <c r="E18" s="11" t="s">
        <v>289</v>
      </c>
      <c r="F18" s="11" t="s">
        <v>242</v>
      </c>
      <c r="G18" s="12">
        <v>1108383000043</v>
      </c>
      <c r="H18" s="12">
        <v>2983997537</v>
      </c>
      <c r="I18" s="14" t="s">
        <v>138</v>
      </c>
      <c r="J18" s="14" t="s">
        <v>155</v>
      </c>
      <c r="K18" s="13">
        <v>523.71983999999998</v>
      </c>
      <c r="L18" s="18" t="s">
        <v>75</v>
      </c>
      <c r="M18" s="18">
        <v>41781</v>
      </c>
      <c r="N18" s="14"/>
      <c r="O18" s="1"/>
    </row>
    <row r="19" spans="1:16" ht="35.1" customHeight="1" x14ac:dyDescent="0.25">
      <c r="A19" s="15">
        <v>10</v>
      </c>
      <c r="B19" s="16">
        <f t="shared" si="0"/>
        <v>41794</v>
      </c>
      <c r="C19" s="15" t="s">
        <v>300</v>
      </c>
      <c r="D19" s="15" t="s">
        <v>207</v>
      </c>
      <c r="E19" s="11" t="s">
        <v>243</v>
      </c>
      <c r="F19" s="11" t="s">
        <v>244</v>
      </c>
      <c r="G19" s="12">
        <v>1138383000634</v>
      </c>
      <c r="H19" s="12">
        <v>2983009459</v>
      </c>
      <c r="I19" s="14" t="s">
        <v>138</v>
      </c>
      <c r="J19" s="14" t="s">
        <v>155</v>
      </c>
      <c r="K19" s="13" t="s">
        <v>245</v>
      </c>
      <c r="L19" s="18" t="s">
        <v>75</v>
      </c>
      <c r="M19" s="18">
        <v>41794</v>
      </c>
      <c r="N19" s="14"/>
      <c r="O19" s="1"/>
    </row>
    <row r="20" spans="1:16" ht="35.1" customHeight="1" x14ac:dyDescent="0.25">
      <c r="A20" s="15">
        <v>11</v>
      </c>
      <c r="B20" s="16">
        <f t="shared" si="0"/>
        <v>41968</v>
      </c>
      <c r="C20" s="15" t="s">
        <v>301</v>
      </c>
      <c r="D20" s="15" t="s">
        <v>207</v>
      </c>
      <c r="E20" s="11" t="s">
        <v>246</v>
      </c>
      <c r="F20" s="11" t="s">
        <v>247</v>
      </c>
      <c r="G20" s="12">
        <v>314838329300021</v>
      </c>
      <c r="H20" s="12">
        <v>830000935870</v>
      </c>
      <c r="I20" s="14" t="s">
        <v>138</v>
      </c>
      <c r="J20" s="14" t="s">
        <v>139</v>
      </c>
      <c r="K20" s="13">
        <v>150</v>
      </c>
      <c r="L20" s="18" t="s">
        <v>75</v>
      </c>
      <c r="M20" s="18">
        <v>41968</v>
      </c>
      <c r="N20" s="14"/>
      <c r="O20" s="1"/>
      <c r="P20" s="1"/>
    </row>
    <row r="21" spans="1:16" ht="35.1" customHeight="1" x14ac:dyDescent="0.25">
      <c r="A21" s="15">
        <v>12</v>
      </c>
      <c r="B21" s="16">
        <f t="shared" si="0"/>
        <v>41968</v>
      </c>
      <c r="C21" s="15" t="s">
        <v>302</v>
      </c>
      <c r="D21" s="15" t="s">
        <v>207</v>
      </c>
      <c r="E21" s="11" t="s">
        <v>248</v>
      </c>
      <c r="F21" s="11" t="s">
        <v>249</v>
      </c>
      <c r="G21" s="12">
        <v>314838326500014</v>
      </c>
      <c r="H21" s="12">
        <v>298302471878</v>
      </c>
      <c r="I21" s="14" t="s">
        <v>138</v>
      </c>
      <c r="J21" s="14" t="s">
        <v>139</v>
      </c>
      <c r="K21" s="13">
        <v>150</v>
      </c>
      <c r="L21" s="18" t="s">
        <v>75</v>
      </c>
      <c r="M21" s="18">
        <v>41968</v>
      </c>
      <c r="N21" s="14"/>
      <c r="O21" s="1"/>
      <c r="P21" s="1"/>
    </row>
    <row r="22" spans="1:16" ht="35.1" customHeight="1" x14ac:dyDescent="0.25">
      <c r="A22" s="15">
        <v>13</v>
      </c>
      <c r="B22" s="16">
        <f t="shared" si="0"/>
        <v>41968</v>
      </c>
      <c r="C22" s="15" t="s">
        <v>303</v>
      </c>
      <c r="D22" s="15" t="s">
        <v>207</v>
      </c>
      <c r="E22" s="11" t="s">
        <v>250</v>
      </c>
      <c r="F22" s="11" t="s">
        <v>251</v>
      </c>
      <c r="G22" s="12">
        <v>314838305800017</v>
      </c>
      <c r="H22" s="12">
        <v>290129693107</v>
      </c>
      <c r="I22" s="14" t="s">
        <v>138</v>
      </c>
      <c r="J22" s="14" t="s">
        <v>139</v>
      </c>
      <c r="K22" s="13">
        <v>165.17500000000001</v>
      </c>
      <c r="L22" s="18" t="s">
        <v>75</v>
      </c>
      <c r="M22" s="18">
        <v>41968</v>
      </c>
      <c r="N22" s="14"/>
      <c r="O22" s="1"/>
      <c r="P22" s="1"/>
    </row>
    <row r="23" spans="1:16" ht="35.1" customHeight="1" x14ac:dyDescent="0.25">
      <c r="A23" s="15">
        <v>14</v>
      </c>
      <c r="B23" s="16">
        <f t="shared" si="0"/>
        <v>41968</v>
      </c>
      <c r="C23" s="15" t="s">
        <v>304</v>
      </c>
      <c r="D23" s="15" t="s">
        <v>207</v>
      </c>
      <c r="E23" s="11" t="s">
        <v>252</v>
      </c>
      <c r="F23" s="11" t="s">
        <v>253</v>
      </c>
      <c r="G23" s="12">
        <v>313838308000014</v>
      </c>
      <c r="H23" s="12">
        <v>830000755884</v>
      </c>
      <c r="I23" s="14" t="s">
        <v>138</v>
      </c>
      <c r="J23" s="14" t="s">
        <v>155</v>
      </c>
      <c r="K23" s="13">
        <v>500</v>
      </c>
      <c r="L23" s="18" t="s">
        <v>75</v>
      </c>
      <c r="M23" s="18">
        <v>41968</v>
      </c>
      <c r="N23" s="14"/>
      <c r="O23" s="1"/>
    </row>
    <row r="24" spans="1:16" ht="35.1" customHeight="1" x14ac:dyDescent="0.25">
      <c r="A24" s="15">
        <v>15</v>
      </c>
      <c r="B24" s="16">
        <f t="shared" si="0"/>
        <v>41969</v>
      </c>
      <c r="C24" s="15" t="s">
        <v>305</v>
      </c>
      <c r="D24" s="15" t="s">
        <v>207</v>
      </c>
      <c r="E24" s="11" t="s">
        <v>254</v>
      </c>
      <c r="F24" s="11" t="s">
        <v>255</v>
      </c>
      <c r="G24" s="12">
        <v>1118383000240</v>
      </c>
      <c r="H24" s="12">
        <v>2983006627</v>
      </c>
      <c r="I24" s="14" t="s">
        <v>138</v>
      </c>
      <c r="J24" s="14" t="s">
        <v>155</v>
      </c>
      <c r="K24" s="13">
        <v>354.00599999999997</v>
      </c>
      <c r="L24" s="18" t="s">
        <v>75</v>
      </c>
      <c r="M24" s="18">
        <v>41969</v>
      </c>
      <c r="N24" s="14"/>
      <c r="O24" s="1"/>
    </row>
    <row r="25" spans="1:16" ht="35.1" customHeight="1" x14ac:dyDescent="0.25">
      <c r="A25" s="15">
        <v>16</v>
      </c>
      <c r="B25" s="16">
        <f t="shared" si="0"/>
        <v>41995</v>
      </c>
      <c r="C25" s="15" t="s">
        <v>306</v>
      </c>
      <c r="D25" s="15" t="s">
        <v>207</v>
      </c>
      <c r="E25" s="11" t="s">
        <v>246</v>
      </c>
      <c r="F25" s="11" t="s">
        <v>247</v>
      </c>
      <c r="G25" s="12">
        <v>314838329300021</v>
      </c>
      <c r="H25" s="12">
        <v>830000935870</v>
      </c>
      <c r="I25" s="14" t="s">
        <v>138</v>
      </c>
      <c r="J25" s="14" t="s">
        <v>452</v>
      </c>
      <c r="K25" s="13">
        <v>150</v>
      </c>
      <c r="L25" s="18" t="s">
        <v>75</v>
      </c>
      <c r="M25" s="18">
        <v>41995</v>
      </c>
      <c r="N25" s="14"/>
      <c r="O25" s="1"/>
    </row>
    <row r="26" spans="1:16" ht="35.1" customHeight="1" x14ac:dyDescent="0.25">
      <c r="A26" s="15">
        <v>17</v>
      </c>
      <c r="B26" s="16">
        <f t="shared" si="0"/>
        <v>41995</v>
      </c>
      <c r="C26" s="15" t="s">
        <v>307</v>
      </c>
      <c r="D26" s="15" t="s">
        <v>207</v>
      </c>
      <c r="E26" s="11" t="s">
        <v>248</v>
      </c>
      <c r="F26" s="11" t="s">
        <v>249</v>
      </c>
      <c r="G26" s="12">
        <v>314838326500014</v>
      </c>
      <c r="H26" s="12">
        <v>298302471878</v>
      </c>
      <c r="I26" s="14" t="s">
        <v>138</v>
      </c>
      <c r="J26" s="14" t="s">
        <v>453</v>
      </c>
      <c r="K26" s="13">
        <v>150</v>
      </c>
      <c r="L26" s="18" t="s">
        <v>75</v>
      </c>
      <c r="M26" s="18">
        <v>41995</v>
      </c>
      <c r="N26" s="14"/>
      <c r="O26" s="1"/>
    </row>
    <row r="27" spans="1:16" ht="35.1" customHeight="1" x14ac:dyDescent="0.25">
      <c r="A27" s="15">
        <v>18</v>
      </c>
      <c r="B27" s="16">
        <f t="shared" si="0"/>
        <v>41995</v>
      </c>
      <c r="C27" s="15" t="s">
        <v>308</v>
      </c>
      <c r="D27" s="15" t="s">
        <v>207</v>
      </c>
      <c r="E27" s="11" t="s">
        <v>250</v>
      </c>
      <c r="F27" s="11" t="s">
        <v>251</v>
      </c>
      <c r="G27" s="12">
        <v>314838305800017</v>
      </c>
      <c r="H27" s="12">
        <v>290129693107</v>
      </c>
      <c r="I27" s="14" t="s">
        <v>138</v>
      </c>
      <c r="J27" s="14" t="s">
        <v>452</v>
      </c>
      <c r="K27" s="13">
        <v>134.82499999999999</v>
      </c>
      <c r="L27" s="18" t="s">
        <v>75</v>
      </c>
      <c r="M27" s="18">
        <v>41995</v>
      </c>
      <c r="N27" s="14"/>
      <c r="O27" s="1"/>
    </row>
    <row r="28" spans="1:16" ht="35.1" customHeight="1" x14ac:dyDescent="0.25">
      <c r="A28" s="15">
        <v>19</v>
      </c>
      <c r="B28" s="16">
        <f t="shared" si="0"/>
        <v>41995</v>
      </c>
      <c r="C28" s="15" t="s">
        <v>309</v>
      </c>
      <c r="D28" s="15" t="s">
        <v>207</v>
      </c>
      <c r="E28" s="11" t="s">
        <v>256</v>
      </c>
      <c r="F28" s="11" t="s">
        <v>257</v>
      </c>
      <c r="G28" s="12">
        <v>1108383000692</v>
      </c>
      <c r="H28" s="12">
        <v>2983998192</v>
      </c>
      <c r="I28" s="14" t="s">
        <v>138</v>
      </c>
      <c r="J28" s="14" t="s">
        <v>155</v>
      </c>
      <c r="K28" s="13">
        <v>297.28199999999998</v>
      </c>
      <c r="L28" s="18" t="s">
        <v>75</v>
      </c>
      <c r="M28" s="18">
        <v>41995</v>
      </c>
      <c r="N28" s="14"/>
      <c r="O28" s="1"/>
    </row>
    <row r="29" spans="1:16" ht="35.1" customHeight="1" x14ac:dyDescent="0.25">
      <c r="A29" s="15">
        <v>20</v>
      </c>
      <c r="B29" s="16">
        <f t="shared" si="0"/>
        <v>41995</v>
      </c>
      <c r="C29" s="15" t="s">
        <v>310</v>
      </c>
      <c r="D29" s="15" t="s">
        <v>207</v>
      </c>
      <c r="E29" s="11" t="s">
        <v>290</v>
      </c>
      <c r="F29" s="11" t="s">
        <v>258</v>
      </c>
      <c r="G29" s="12">
        <v>1028301648451</v>
      </c>
      <c r="H29" s="12">
        <v>8300060076</v>
      </c>
      <c r="I29" s="14" t="s">
        <v>138</v>
      </c>
      <c r="J29" s="14" t="s">
        <v>155</v>
      </c>
      <c r="K29" s="13">
        <v>16.815000000000001</v>
      </c>
      <c r="L29" s="18" t="s">
        <v>75</v>
      </c>
      <c r="M29" s="18">
        <v>41995</v>
      </c>
      <c r="N29" s="14"/>
      <c r="O29" s="1"/>
    </row>
    <row r="30" spans="1:16" ht="35.1" customHeight="1" x14ac:dyDescent="0.25">
      <c r="A30" s="15">
        <v>21</v>
      </c>
      <c r="B30" s="16">
        <f t="shared" si="0"/>
        <v>41995</v>
      </c>
      <c r="C30" s="15" t="s">
        <v>311</v>
      </c>
      <c r="D30" s="15" t="s">
        <v>207</v>
      </c>
      <c r="E30" s="11" t="s">
        <v>290</v>
      </c>
      <c r="F30" s="11" t="s">
        <v>258</v>
      </c>
      <c r="G30" s="12">
        <v>1028301648451</v>
      </c>
      <c r="H30" s="12">
        <v>8300060076</v>
      </c>
      <c r="I30" s="14" t="s">
        <v>138</v>
      </c>
      <c r="J30" s="14" t="s">
        <v>155</v>
      </c>
      <c r="K30" s="13">
        <v>109.31100000000001</v>
      </c>
      <c r="L30" s="18" t="s">
        <v>75</v>
      </c>
      <c r="M30" s="18">
        <v>41995</v>
      </c>
      <c r="N30" s="14"/>
      <c r="O30" s="1"/>
    </row>
    <row r="31" spans="1:16" ht="35.1" customHeight="1" x14ac:dyDescent="0.25">
      <c r="A31" s="15">
        <v>22</v>
      </c>
      <c r="B31" s="16">
        <f t="shared" si="0"/>
        <v>41995</v>
      </c>
      <c r="C31" s="15" t="s">
        <v>312</v>
      </c>
      <c r="D31" s="15" t="s">
        <v>207</v>
      </c>
      <c r="E31" s="11" t="s">
        <v>259</v>
      </c>
      <c r="F31" s="11" t="s">
        <v>260</v>
      </c>
      <c r="G31" s="12">
        <v>1148383000370</v>
      </c>
      <c r="H31" s="12">
        <v>2983009868</v>
      </c>
      <c r="I31" s="14" t="s">
        <v>138</v>
      </c>
      <c r="J31" s="14" t="s">
        <v>155</v>
      </c>
      <c r="K31" s="13">
        <v>499.024</v>
      </c>
      <c r="L31" s="18" t="s">
        <v>75</v>
      </c>
      <c r="M31" s="18">
        <v>41995</v>
      </c>
      <c r="N31" s="14"/>
      <c r="O31" s="1"/>
    </row>
    <row r="32" spans="1:16" ht="35.1" customHeight="1" x14ac:dyDescent="0.25">
      <c r="A32" s="15">
        <v>23</v>
      </c>
      <c r="B32" s="16">
        <f t="shared" si="0"/>
        <v>41995</v>
      </c>
      <c r="C32" s="15" t="s">
        <v>313</v>
      </c>
      <c r="D32" s="15" t="s">
        <v>207</v>
      </c>
      <c r="E32" s="11" t="s">
        <v>261</v>
      </c>
      <c r="F32" s="11" t="s">
        <v>262</v>
      </c>
      <c r="G32" s="12">
        <v>304838311200020</v>
      </c>
      <c r="H32" s="12">
        <v>890001829747</v>
      </c>
      <c r="I32" s="14" t="s">
        <v>138</v>
      </c>
      <c r="J32" s="14" t="s">
        <v>155</v>
      </c>
      <c r="K32" s="13">
        <v>259.2</v>
      </c>
      <c r="L32" s="18" t="s">
        <v>75</v>
      </c>
      <c r="M32" s="18">
        <v>41995</v>
      </c>
      <c r="N32" s="14"/>
      <c r="O32" s="1"/>
    </row>
    <row r="33" spans="1:15" ht="35.1" customHeight="1" x14ac:dyDescent="0.25">
      <c r="A33" s="15">
        <v>24</v>
      </c>
      <c r="B33" s="16">
        <f t="shared" si="0"/>
        <v>41995</v>
      </c>
      <c r="C33" s="15" t="s">
        <v>314</v>
      </c>
      <c r="D33" s="15" t="s">
        <v>207</v>
      </c>
      <c r="E33" s="11" t="s">
        <v>263</v>
      </c>
      <c r="F33" s="11" t="s">
        <v>264</v>
      </c>
      <c r="G33" s="12">
        <v>312838314600013</v>
      </c>
      <c r="H33" s="12">
        <v>298303049740</v>
      </c>
      <c r="I33" s="14" t="s">
        <v>138</v>
      </c>
      <c r="J33" s="14" t="s">
        <v>155</v>
      </c>
      <c r="K33" s="13">
        <v>239.92599999999999</v>
      </c>
      <c r="L33" s="18" t="s">
        <v>75</v>
      </c>
      <c r="M33" s="18">
        <v>41995</v>
      </c>
      <c r="N33" s="14"/>
      <c r="O33" s="1"/>
    </row>
    <row r="34" spans="1:15" ht="35.1" customHeight="1" x14ac:dyDescent="0.25">
      <c r="A34" s="15">
        <v>25</v>
      </c>
      <c r="B34" s="16">
        <f t="shared" si="0"/>
        <v>41995</v>
      </c>
      <c r="C34" s="15" t="s">
        <v>315</v>
      </c>
      <c r="D34" s="15" t="s">
        <v>207</v>
      </c>
      <c r="E34" s="11" t="s">
        <v>265</v>
      </c>
      <c r="F34" s="11" t="s">
        <v>266</v>
      </c>
      <c r="G34" s="12">
        <v>306838308300022</v>
      </c>
      <c r="H34" s="12">
        <v>830000018506</v>
      </c>
      <c r="I34" s="14" t="s">
        <v>138</v>
      </c>
      <c r="J34" s="14" t="s">
        <v>155</v>
      </c>
      <c r="K34" s="13">
        <v>500</v>
      </c>
      <c r="L34" s="18" t="s">
        <v>75</v>
      </c>
      <c r="M34" s="18">
        <v>41995</v>
      </c>
      <c r="N34" s="14"/>
      <c r="O34" s="1"/>
    </row>
    <row r="35" spans="1:15" ht="35.1" customHeight="1" x14ac:dyDescent="0.25">
      <c r="A35" s="15">
        <v>26</v>
      </c>
      <c r="B35" s="16">
        <f t="shared" si="0"/>
        <v>41995</v>
      </c>
      <c r="C35" s="15" t="s">
        <v>316</v>
      </c>
      <c r="D35" s="15" t="s">
        <v>207</v>
      </c>
      <c r="E35" s="11" t="s">
        <v>267</v>
      </c>
      <c r="F35" s="11" t="s">
        <v>268</v>
      </c>
      <c r="G35" s="12">
        <v>304838318100052</v>
      </c>
      <c r="H35" s="12">
        <v>830100006871</v>
      </c>
      <c r="I35" s="14" t="s">
        <v>138</v>
      </c>
      <c r="J35" s="14" t="s">
        <v>155</v>
      </c>
      <c r="K35" s="13">
        <v>500</v>
      </c>
      <c r="L35" s="18" t="s">
        <v>75</v>
      </c>
      <c r="M35" s="18">
        <v>41995</v>
      </c>
      <c r="N35" s="14"/>
      <c r="O35" s="1"/>
    </row>
    <row r="36" spans="1:15" ht="35.1" customHeight="1" x14ac:dyDescent="0.25">
      <c r="A36" s="15">
        <v>27</v>
      </c>
      <c r="B36" s="16">
        <f t="shared" si="0"/>
        <v>41995</v>
      </c>
      <c r="C36" s="15" t="s">
        <v>317</v>
      </c>
      <c r="D36" s="15" t="s">
        <v>207</v>
      </c>
      <c r="E36" s="11" t="s">
        <v>269</v>
      </c>
      <c r="F36" s="11" t="s">
        <v>270</v>
      </c>
      <c r="G36" s="12">
        <v>306838333200036</v>
      </c>
      <c r="H36" s="12">
        <v>830000261966</v>
      </c>
      <c r="I36" s="14" t="s">
        <v>138</v>
      </c>
      <c r="J36" s="14" t="s">
        <v>155</v>
      </c>
      <c r="K36" s="13">
        <v>480</v>
      </c>
      <c r="L36" s="18" t="s">
        <v>75</v>
      </c>
      <c r="M36" s="18">
        <v>41995</v>
      </c>
      <c r="N36" s="14"/>
      <c r="O36" s="1"/>
    </row>
    <row r="37" spans="1:15" ht="35.1" customHeight="1" x14ac:dyDescent="0.25">
      <c r="A37" s="15">
        <v>28</v>
      </c>
      <c r="B37" s="16">
        <f t="shared" si="0"/>
        <v>41995</v>
      </c>
      <c r="C37" s="15" t="s">
        <v>318</v>
      </c>
      <c r="D37" s="15" t="s">
        <v>207</v>
      </c>
      <c r="E37" s="11" t="s">
        <v>271</v>
      </c>
      <c r="F37" s="11" t="s">
        <v>272</v>
      </c>
      <c r="G37" s="12">
        <v>3048383325400010</v>
      </c>
      <c r="H37" s="12">
        <v>830100050292</v>
      </c>
      <c r="I37" s="14" t="s">
        <v>138</v>
      </c>
      <c r="J37" s="14" t="s">
        <v>155</v>
      </c>
      <c r="K37" s="13">
        <v>500</v>
      </c>
      <c r="L37" s="18" t="s">
        <v>75</v>
      </c>
      <c r="M37" s="18">
        <v>41995</v>
      </c>
      <c r="N37" s="14"/>
      <c r="O37" s="1"/>
    </row>
    <row r="38" spans="1:15" ht="35.1" customHeight="1" x14ac:dyDescent="0.25">
      <c r="A38" s="15">
        <v>29</v>
      </c>
      <c r="B38" s="16">
        <f t="shared" si="0"/>
        <v>41995</v>
      </c>
      <c r="C38" s="15" t="s">
        <v>319</v>
      </c>
      <c r="D38" s="15" t="s">
        <v>207</v>
      </c>
      <c r="E38" s="11" t="s">
        <v>250</v>
      </c>
      <c r="F38" s="11" t="s">
        <v>251</v>
      </c>
      <c r="G38" s="12">
        <v>314838305800017</v>
      </c>
      <c r="H38" s="12">
        <v>290129693107</v>
      </c>
      <c r="I38" s="14" t="s">
        <v>138</v>
      </c>
      <c r="J38" s="14" t="s">
        <v>155</v>
      </c>
      <c r="K38" s="13">
        <v>308.39999999999998</v>
      </c>
      <c r="L38" s="18" t="s">
        <v>75</v>
      </c>
      <c r="M38" s="18">
        <v>41995</v>
      </c>
      <c r="N38" s="14"/>
      <c r="O38" s="1"/>
    </row>
    <row r="39" spans="1:15" ht="35.1" customHeight="1" x14ac:dyDescent="0.25">
      <c r="A39" s="15">
        <v>30</v>
      </c>
      <c r="B39" s="16">
        <f t="shared" si="0"/>
        <v>41995</v>
      </c>
      <c r="C39" s="15" t="s">
        <v>320</v>
      </c>
      <c r="D39" s="15" t="s">
        <v>207</v>
      </c>
      <c r="E39" s="11" t="s">
        <v>259</v>
      </c>
      <c r="F39" s="11" t="s">
        <v>260</v>
      </c>
      <c r="G39" s="12">
        <v>1148383000370</v>
      </c>
      <c r="H39" s="12">
        <v>2983009868</v>
      </c>
      <c r="I39" s="14" t="s">
        <v>138</v>
      </c>
      <c r="J39" s="14" t="s">
        <v>452</v>
      </c>
      <c r="K39" s="13">
        <v>296.15499999999997</v>
      </c>
      <c r="L39" s="18" t="s">
        <v>75</v>
      </c>
      <c r="M39" s="18">
        <v>41995</v>
      </c>
      <c r="N39" s="14"/>
      <c r="O39" s="1"/>
    </row>
    <row r="40" spans="1:15" ht="35.1" customHeight="1" x14ac:dyDescent="0.25">
      <c r="A40" s="15">
        <v>31</v>
      </c>
      <c r="B40" s="16">
        <f t="shared" si="0"/>
        <v>41995</v>
      </c>
      <c r="C40" s="15" t="s">
        <v>321</v>
      </c>
      <c r="D40" s="15" t="s">
        <v>207</v>
      </c>
      <c r="E40" s="11" t="s">
        <v>273</v>
      </c>
      <c r="F40" s="11" t="s">
        <v>274</v>
      </c>
      <c r="G40" s="12">
        <v>1148383000083</v>
      </c>
      <c r="H40" s="12">
        <v>2983009579</v>
      </c>
      <c r="I40" s="14" t="s">
        <v>138</v>
      </c>
      <c r="J40" s="14" t="s">
        <v>452</v>
      </c>
      <c r="K40" s="13">
        <v>300</v>
      </c>
      <c r="L40" s="18" t="s">
        <v>75</v>
      </c>
      <c r="M40" s="18">
        <v>41995</v>
      </c>
      <c r="N40" s="14"/>
      <c r="O40" s="1"/>
    </row>
    <row r="41" spans="1:15" ht="35.1" customHeight="1" x14ac:dyDescent="0.25">
      <c r="A41" s="15">
        <v>32</v>
      </c>
      <c r="B41" s="16">
        <f t="shared" si="0"/>
        <v>41995</v>
      </c>
      <c r="C41" s="15" t="s">
        <v>322</v>
      </c>
      <c r="D41" s="15" t="s">
        <v>207</v>
      </c>
      <c r="E41" s="11" t="s">
        <v>275</v>
      </c>
      <c r="F41" s="11" t="s">
        <v>276</v>
      </c>
      <c r="G41" s="12">
        <v>1148383000127</v>
      </c>
      <c r="H41" s="12">
        <v>2983009628</v>
      </c>
      <c r="I41" s="14" t="s">
        <v>138</v>
      </c>
      <c r="J41" s="14" t="s">
        <v>452</v>
      </c>
      <c r="K41" s="13">
        <v>293</v>
      </c>
      <c r="L41" s="18" t="s">
        <v>75</v>
      </c>
      <c r="M41" s="18">
        <v>41995</v>
      </c>
      <c r="N41" s="14"/>
      <c r="O41" s="1"/>
    </row>
    <row r="42" spans="1:15" ht="35.1" customHeight="1" x14ac:dyDescent="0.25">
      <c r="A42" s="15">
        <v>33</v>
      </c>
      <c r="B42" s="16">
        <f t="shared" si="0"/>
        <v>41995</v>
      </c>
      <c r="C42" s="15" t="s">
        <v>323</v>
      </c>
      <c r="D42" s="15" t="s">
        <v>207</v>
      </c>
      <c r="E42" s="11" t="s">
        <v>277</v>
      </c>
      <c r="F42" s="11" t="s">
        <v>278</v>
      </c>
      <c r="G42" s="12">
        <v>314838330900016</v>
      </c>
      <c r="H42" s="12">
        <v>290123120420</v>
      </c>
      <c r="I42" s="14" t="s">
        <v>138</v>
      </c>
      <c r="J42" s="14" t="s">
        <v>452</v>
      </c>
      <c r="K42" s="13">
        <v>300</v>
      </c>
      <c r="L42" s="18" t="s">
        <v>75</v>
      </c>
      <c r="M42" s="18">
        <v>41995</v>
      </c>
      <c r="N42" s="14"/>
      <c r="O42" s="1"/>
    </row>
    <row r="43" spans="1:15" ht="35.1" customHeight="1" x14ac:dyDescent="0.25">
      <c r="A43" s="15">
        <v>34</v>
      </c>
      <c r="B43" s="16">
        <f t="shared" si="0"/>
        <v>41995</v>
      </c>
      <c r="C43" s="15" t="s">
        <v>324</v>
      </c>
      <c r="D43" s="15" t="s">
        <v>207</v>
      </c>
      <c r="E43" s="11" t="s">
        <v>279</v>
      </c>
      <c r="F43" s="11" t="s">
        <v>280</v>
      </c>
      <c r="G43" s="12">
        <v>31483832580020</v>
      </c>
      <c r="H43" s="12">
        <v>112000640243</v>
      </c>
      <c r="I43" s="14" t="s">
        <v>138</v>
      </c>
      <c r="J43" s="14" t="s">
        <v>452</v>
      </c>
      <c r="K43" s="13">
        <v>236.72</v>
      </c>
      <c r="L43" s="18" t="s">
        <v>75</v>
      </c>
      <c r="M43" s="18">
        <v>41995</v>
      </c>
      <c r="N43" s="14"/>
      <c r="O43" s="1"/>
    </row>
  </sheetData>
  <mergeCells count="15"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  <mergeCell ref="N7:N9"/>
    <mergeCell ref="E8:E9"/>
    <mergeCell ref="F8:F9"/>
    <mergeCell ref="G8:G9"/>
    <mergeCell ref="H8:H9"/>
  </mergeCells>
  <pageMargins left="0.25" right="0.25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55" zoomScaleNormal="55" workbookViewId="0">
      <selection activeCell="N14" sqref="N14"/>
    </sheetView>
  </sheetViews>
  <sheetFormatPr defaultRowHeight="15" x14ac:dyDescent="0.25"/>
  <cols>
    <col min="1" max="1" width="4.7109375" customWidth="1"/>
    <col min="2" max="2" width="16.42578125" customWidth="1"/>
    <col min="3" max="3" width="36" customWidth="1"/>
    <col min="4" max="4" width="39.85546875" customWidth="1"/>
    <col min="5" max="5" width="57.28515625" customWidth="1"/>
    <col min="6" max="6" width="75.855468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5">
      <c r="A5" s="1"/>
      <c r="B5" s="1"/>
      <c r="C5" s="1"/>
      <c r="D5" s="1"/>
      <c r="E5" s="1"/>
      <c r="F5" s="21" t="s">
        <v>326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73" t="s">
        <v>2</v>
      </c>
      <c r="B7" s="74"/>
      <c r="C7" s="73" t="s">
        <v>3</v>
      </c>
      <c r="D7" s="79" t="s">
        <v>71</v>
      </c>
      <c r="E7" s="82" t="s">
        <v>4</v>
      </c>
      <c r="F7" s="83"/>
      <c r="G7" s="83"/>
      <c r="H7" s="84"/>
      <c r="I7" s="73" t="s">
        <v>9</v>
      </c>
      <c r="J7" s="85"/>
      <c r="K7" s="85"/>
      <c r="L7" s="85"/>
      <c r="M7" s="74"/>
      <c r="N7" s="70" t="s">
        <v>13</v>
      </c>
      <c r="O7" s="1"/>
    </row>
    <row r="8" spans="1:16" ht="30" customHeight="1" x14ac:dyDescent="0.25">
      <c r="A8" s="75"/>
      <c r="B8" s="76"/>
      <c r="C8" s="75"/>
      <c r="D8" s="80"/>
      <c r="E8" s="70" t="s">
        <v>5</v>
      </c>
      <c r="F8" s="70" t="s">
        <v>6</v>
      </c>
      <c r="G8" s="70" t="s">
        <v>7</v>
      </c>
      <c r="H8" s="70" t="s">
        <v>8</v>
      </c>
      <c r="I8" s="70" t="s">
        <v>10</v>
      </c>
      <c r="J8" s="70" t="s">
        <v>11</v>
      </c>
      <c r="K8" s="70" t="s">
        <v>202</v>
      </c>
      <c r="L8" s="70" t="s">
        <v>12</v>
      </c>
      <c r="M8" s="86" t="s">
        <v>74</v>
      </c>
      <c r="N8" s="71"/>
      <c r="O8" s="1"/>
    </row>
    <row r="9" spans="1:16" ht="33" customHeight="1" x14ac:dyDescent="0.25">
      <c r="A9" s="77"/>
      <c r="B9" s="78"/>
      <c r="C9" s="77"/>
      <c r="D9" s="81"/>
      <c r="E9" s="72"/>
      <c r="F9" s="72"/>
      <c r="G9" s="72"/>
      <c r="H9" s="72"/>
      <c r="I9" s="72"/>
      <c r="J9" s="72"/>
      <c r="K9" s="72"/>
      <c r="L9" s="72"/>
      <c r="M9" s="86"/>
      <c r="N9" s="72"/>
      <c r="O9" s="1"/>
    </row>
    <row r="10" spans="1:16" ht="35.1" customHeight="1" x14ac:dyDescent="0.25">
      <c r="A10" s="15"/>
      <c r="B10" s="20" t="s">
        <v>135</v>
      </c>
      <c r="C10" s="15" t="s">
        <v>208</v>
      </c>
      <c r="D10" s="15" t="s">
        <v>207</v>
      </c>
      <c r="E10" s="11" t="s">
        <v>136</v>
      </c>
      <c r="F10" s="11" t="s">
        <v>137</v>
      </c>
      <c r="G10" s="12">
        <v>313838303500012</v>
      </c>
      <c r="H10" s="12">
        <v>291902835475</v>
      </c>
      <c r="I10" s="14" t="s">
        <v>138</v>
      </c>
      <c r="J10" s="14" t="s">
        <v>139</v>
      </c>
      <c r="K10" s="13">
        <v>150</v>
      </c>
      <c r="L10" s="18" t="s">
        <v>75</v>
      </c>
      <c r="M10" s="18">
        <v>41562</v>
      </c>
      <c r="N10" s="14"/>
      <c r="O10" s="1"/>
    </row>
    <row r="11" spans="1:16" ht="35.1" customHeight="1" x14ac:dyDescent="0.25">
      <c r="A11" s="15"/>
      <c r="B11" s="20" t="s">
        <v>140</v>
      </c>
      <c r="C11" s="15" t="s">
        <v>209</v>
      </c>
      <c r="D11" s="15" t="s">
        <v>207</v>
      </c>
      <c r="E11" s="11" t="s">
        <v>141</v>
      </c>
      <c r="F11" s="11" t="s">
        <v>142</v>
      </c>
      <c r="G11" s="12">
        <v>312838328500025</v>
      </c>
      <c r="H11" s="12">
        <v>298304625308</v>
      </c>
      <c r="I11" s="14" t="s">
        <v>138</v>
      </c>
      <c r="J11" s="14" t="s">
        <v>139</v>
      </c>
      <c r="K11" s="13">
        <v>150</v>
      </c>
      <c r="L11" s="18" t="s">
        <v>75</v>
      </c>
      <c r="M11" s="18">
        <v>41562</v>
      </c>
      <c r="N11" s="14"/>
      <c r="O11" s="1"/>
    </row>
    <row r="12" spans="1:16" ht="35.1" customHeight="1" x14ac:dyDescent="0.25">
      <c r="A12" s="15"/>
      <c r="B12" s="20" t="s">
        <v>143</v>
      </c>
      <c r="C12" s="15" t="s">
        <v>210</v>
      </c>
      <c r="D12" s="15" t="s">
        <v>207</v>
      </c>
      <c r="E12" s="11" t="s">
        <v>144</v>
      </c>
      <c r="F12" s="11" t="s">
        <v>145</v>
      </c>
      <c r="G12" s="12">
        <v>1138383000183</v>
      </c>
      <c r="H12" s="12">
        <v>2983009000</v>
      </c>
      <c r="I12" s="14" t="s">
        <v>138</v>
      </c>
      <c r="J12" s="14" t="s">
        <v>139</v>
      </c>
      <c r="K12" s="13">
        <v>150</v>
      </c>
      <c r="L12" s="18" t="s">
        <v>75</v>
      </c>
      <c r="M12" s="18">
        <v>41562</v>
      </c>
      <c r="N12" s="14"/>
      <c r="O12" s="1"/>
    </row>
    <row r="13" spans="1:16" ht="35.1" customHeight="1" x14ac:dyDescent="0.25">
      <c r="A13" s="15"/>
      <c r="B13" s="20" t="s">
        <v>146</v>
      </c>
      <c r="C13" s="15" t="s">
        <v>211</v>
      </c>
      <c r="D13" s="15" t="s">
        <v>207</v>
      </c>
      <c r="E13" s="11" t="s">
        <v>147</v>
      </c>
      <c r="F13" s="11" t="s">
        <v>148</v>
      </c>
      <c r="G13" s="12">
        <v>1138383000524</v>
      </c>
      <c r="H13" s="12">
        <v>2983009346</v>
      </c>
      <c r="I13" s="14" t="s">
        <v>138</v>
      </c>
      <c r="J13" s="14" t="s">
        <v>139</v>
      </c>
      <c r="K13" s="13">
        <v>150</v>
      </c>
      <c r="L13" s="18" t="s">
        <v>75</v>
      </c>
      <c r="M13" s="18">
        <v>41562</v>
      </c>
      <c r="N13" s="14"/>
      <c r="O13" s="1"/>
    </row>
    <row r="14" spans="1:16" ht="65.25" customHeight="1" x14ac:dyDescent="0.25">
      <c r="A14" s="15"/>
      <c r="B14" s="20" t="s">
        <v>149</v>
      </c>
      <c r="C14" s="15" t="s">
        <v>212</v>
      </c>
      <c r="D14" s="15" t="s">
        <v>207</v>
      </c>
      <c r="E14" s="11" t="s">
        <v>150</v>
      </c>
      <c r="F14" s="11" t="s">
        <v>151</v>
      </c>
      <c r="G14" s="12">
        <v>1138383000535</v>
      </c>
      <c r="H14" s="12">
        <v>2983009353</v>
      </c>
      <c r="I14" s="14" t="s">
        <v>138</v>
      </c>
      <c r="J14" s="14" t="s">
        <v>139</v>
      </c>
      <c r="K14" s="13">
        <v>150</v>
      </c>
      <c r="L14" s="18" t="s">
        <v>75</v>
      </c>
      <c r="M14" s="18">
        <v>41562</v>
      </c>
      <c r="N14" s="15" t="s">
        <v>329</v>
      </c>
      <c r="O14" s="1"/>
    </row>
    <row r="15" spans="1:16" ht="35.1" customHeight="1" x14ac:dyDescent="0.25">
      <c r="A15" s="15"/>
      <c r="B15" s="20" t="s">
        <v>152</v>
      </c>
      <c r="C15" s="15" t="s">
        <v>213</v>
      </c>
      <c r="D15" s="15" t="s">
        <v>207</v>
      </c>
      <c r="E15" s="11" t="s">
        <v>153</v>
      </c>
      <c r="F15" s="11" t="s">
        <v>154</v>
      </c>
      <c r="G15" s="12">
        <v>310838325300014</v>
      </c>
      <c r="H15" s="12">
        <v>298302525001</v>
      </c>
      <c r="I15" s="14" t="s">
        <v>138</v>
      </c>
      <c r="J15" s="14" t="s">
        <v>155</v>
      </c>
      <c r="K15" s="13" t="s">
        <v>156</v>
      </c>
      <c r="L15" s="18" t="s">
        <v>75</v>
      </c>
      <c r="M15" s="18">
        <v>41562</v>
      </c>
      <c r="N15" s="14"/>
      <c r="O15" s="1"/>
    </row>
    <row r="16" spans="1:16" ht="35.1" customHeight="1" x14ac:dyDescent="0.25">
      <c r="A16" s="15"/>
      <c r="B16" s="20" t="s">
        <v>157</v>
      </c>
      <c r="C16" s="15" t="s">
        <v>214</v>
      </c>
      <c r="D16" s="15" t="s">
        <v>207</v>
      </c>
      <c r="E16" s="11" t="s">
        <v>158</v>
      </c>
      <c r="F16" s="11" t="s">
        <v>159</v>
      </c>
      <c r="G16" s="12">
        <v>304838313300010</v>
      </c>
      <c r="H16" s="12">
        <v>830100022295</v>
      </c>
      <c r="I16" s="14" t="s">
        <v>138</v>
      </c>
      <c r="J16" s="14" t="s">
        <v>155</v>
      </c>
      <c r="K16" s="13">
        <v>755.2</v>
      </c>
      <c r="L16" s="18" t="s">
        <v>75</v>
      </c>
      <c r="M16" s="18">
        <v>41562</v>
      </c>
      <c r="N16" s="14"/>
      <c r="O16" s="1"/>
    </row>
    <row r="17" spans="1:16" ht="35.1" customHeight="1" x14ac:dyDescent="0.25">
      <c r="A17" s="15"/>
      <c r="B17" s="20" t="s">
        <v>160</v>
      </c>
      <c r="C17" s="15" t="s">
        <v>215</v>
      </c>
      <c r="D17" s="15" t="s">
        <v>207</v>
      </c>
      <c r="E17" s="11" t="s">
        <v>161</v>
      </c>
      <c r="F17" s="11" t="s">
        <v>162</v>
      </c>
      <c r="G17" s="12">
        <v>307838307300022</v>
      </c>
      <c r="H17" s="12">
        <v>830000844870</v>
      </c>
      <c r="I17" s="14" t="s">
        <v>138</v>
      </c>
      <c r="J17" s="14" t="s">
        <v>155</v>
      </c>
      <c r="K17" s="13">
        <v>457.9</v>
      </c>
      <c r="L17" s="18" t="s">
        <v>75</v>
      </c>
      <c r="M17" s="18">
        <v>41562</v>
      </c>
      <c r="N17" s="14"/>
      <c r="O17" s="1"/>
    </row>
    <row r="18" spans="1:16" ht="35.1" customHeight="1" x14ac:dyDescent="0.25">
      <c r="A18" s="15"/>
      <c r="B18" s="20" t="s">
        <v>163</v>
      </c>
      <c r="C18" s="15" t="s">
        <v>216</v>
      </c>
      <c r="D18" s="15" t="s">
        <v>207</v>
      </c>
      <c r="E18" s="11" t="s">
        <v>164</v>
      </c>
      <c r="F18" s="11" t="s">
        <v>165</v>
      </c>
      <c r="G18" s="12">
        <v>1128383000327</v>
      </c>
      <c r="H18" s="12">
        <v>2983008247</v>
      </c>
      <c r="I18" s="14" t="s">
        <v>138</v>
      </c>
      <c r="J18" s="14" t="s">
        <v>155</v>
      </c>
      <c r="K18" s="13">
        <v>671.3</v>
      </c>
      <c r="L18" s="18" t="s">
        <v>75</v>
      </c>
      <c r="M18" s="18">
        <v>41562</v>
      </c>
      <c r="N18" s="14"/>
      <c r="O18" s="1"/>
    </row>
    <row r="19" spans="1:16" ht="35.1" customHeight="1" x14ac:dyDescent="0.25">
      <c r="A19" s="15"/>
      <c r="B19" s="20" t="s">
        <v>166</v>
      </c>
      <c r="C19" s="15" t="s">
        <v>217</v>
      </c>
      <c r="D19" s="15" t="s">
        <v>207</v>
      </c>
      <c r="E19" s="11" t="s">
        <v>167</v>
      </c>
      <c r="F19" s="11" t="s">
        <v>168</v>
      </c>
      <c r="G19" s="12">
        <v>1058383009630</v>
      </c>
      <c r="H19" s="12">
        <v>2983003792</v>
      </c>
      <c r="I19" s="14" t="s">
        <v>138</v>
      </c>
      <c r="J19" s="14" t="s">
        <v>155</v>
      </c>
      <c r="K19" s="13">
        <v>489.6</v>
      </c>
      <c r="L19" s="18" t="s">
        <v>75</v>
      </c>
      <c r="M19" s="18">
        <v>41562</v>
      </c>
      <c r="N19" s="14"/>
      <c r="O19" s="1"/>
    </row>
    <row r="20" spans="1:16" ht="35.1" customHeight="1" x14ac:dyDescent="0.25">
      <c r="A20" s="15"/>
      <c r="B20" s="20" t="s">
        <v>169</v>
      </c>
      <c r="C20" s="15" t="s">
        <v>218</v>
      </c>
      <c r="D20" s="15" t="s">
        <v>207</v>
      </c>
      <c r="E20" s="11" t="s">
        <v>170</v>
      </c>
      <c r="F20" s="11" t="s">
        <v>171</v>
      </c>
      <c r="G20" s="12">
        <v>304838332100023</v>
      </c>
      <c r="H20" s="12">
        <v>830100058936</v>
      </c>
      <c r="I20" s="14" t="s">
        <v>138</v>
      </c>
      <c r="J20" s="14" t="s">
        <v>155</v>
      </c>
      <c r="K20" s="13">
        <v>300</v>
      </c>
      <c r="L20" s="18" t="s">
        <v>75</v>
      </c>
      <c r="M20" s="18">
        <v>41562</v>
      </c>
      <c r="N20" s="14"/>
      <c r="O20" s="1"/>
    </row>
    <row r="21" spans="1:16" ht="35.1" customHeight="1" x14ac:dyDescent="0.25">
      <c r="A21" s="15"/>
      <c r="B21" s="20" t="s">
        <v>172</v>
      </c>
      <c r="C21" s="15" t="s">
        <v>219</v>
      </c>
      <c r="D21" s="15" t="s">
        <v>207</v>
      </c>
      <c r="E21" s="11" t="s">
        <v>173</v>
      </c>
      <c r="F21" s="11" t="s">
        <v>174</v>
      </c>
      <c r="G21" s="12">
        <v>1058383007946</v>
      </c>
      <c r="H21" s="12">
        <v>2983003471</v>
      </c>
      <c r="I21" s="14" t="s">
        <v>138</v>
      </c>
      <c r="J21" s="14" t="s">
        <v>155</v>
      </c>
      <c r="K21" s="13">
        <v>191.2</v>
      </c>
      <c r="L21" s="18" t="s">
        <v>75</v>
      </c>
      <c r="M21" s="18">
        <v>41562</v>
      </c>
      <c r="N21" s="14"/>
      <c r="O21" s="1"/>
    </row>
    <row r="22" spans="1:16" ht="35.1" customHeight="1" x14ac:dyDescent="0.25">
      <c r="A22" s="15"/>
      <c r="B22" s="20" t="s">
        <v>175</v>
      </c>
      <c r="C22" s="15" t="s">
        <v>220</v>
      </c>
      <c r="D22" s="15" t="s">
        <v>207</v>
      </c>
      <c r="E22" s="11" t="s">
        <v>176</v>
      </c>
      <c r="F22" s="11" t="s">
        <v>177</v>
      </c>
      <c r="G22" s="12">
        <v>310838330700010</v>
      </c>
      <c r="H22" s="12">
        <v>298302634219</v>
      </c>
      <c r="I22" s="14" t="s">
        <v>138</v>
      </c>
      <c r="J22" s="14" t="s">
        <v>155</v>
      </c>
      <c r="K22" s="13">
        <v>380.1</v>
      </c>
      <c r="L22" s="18" t="s">
        <v>75</v>
      </c>
      <c r="M22" s="18">
        <v>41562</v>
      </c>
      <c r="N22" s="14"/>
      <c r="O22" s="1"/>
    </row>
    <row r="23" spans="1:16" ht="35.1" customHeight="1" x14ac:dyDescent="0.25">
      <c r="A23" s="15"/>
      <c r="B23" s="20" t="s">
        <v>178</v>
      </c>
      <c r="C23" s="15" t="s">
        <v>221</v>
      </c>
      <c r="D23" s="15" t="s">
        <v>207</v>
      </c>
      <c r="E23" s="11" t="s">
        <v>176</v>
      </c>
      <c r="F23" s="11" t="s">
        <v>177</v>
      </c>
      <c r="G23" s="12">
        <v>310838330700010</v>
      </c>
      <c r="H23" s="12">
        <v>298302634219</v>
      </c>
      <c r="I23" s="14" t="s">
        <v>138</v>
      </c>
      <c r="J23" s="14" t="s">
        <v>155</v>
      </c>
      <c r="K23" s="13">
        <v>38.5</v>
      </c>
      <c r="L23" s="18" t="s">
        <v>75</v>
      </c>
      <c r="M23" s="18">
        <v>41607</v>
      </c>
      <c r="N23" s="14"/>
      <c r="O23" s="1"/>
    </row>
    <row r="24" spans="1:16" ht="35.1" customHeight="1" x14ac:dyDescent="0.25">
      <c r="A24" s="15"/>
      <c r="B24" s="20" t="s">
        <v>179</v>
      </c>
      <c r="C24" s="15" t="s">
        <v>222</v>
      </c>
      <c r="D24" s="15" t="s">
        <v>207</v>
      </c>
      <c r="E24" s="11" t="s">
        <v>180</v>
      </c>
      <c r="F24" s="11" t="s">
        <v>203</v>
      </c>
      <c r="G24" s="12">
        <v>30583830280022</v>
      </c>
      <c r="H24" s="12">
        <v>830000082607</v>
      </c>
      <c r="I24" s="14" t="s">
        <v>138</v>
      </c>
      <c r="J24" s="14" t="s">
        <v>155</v>
      </c>
      <c r="K24" s="13">
        <v>360.4</v>
      </c>
      <c r="L24" s="18" t="s">
        <v>75</v>
      </c>
      <c r="M24" s="18">
        <v>41607</v>
      </c>
      <c r="N24" s="14"/>
      <c r="O24" s="1"/>
    </row>
    <row r="25" spans="1:16" ht="35.1" customHeight="1" x14ac:dyDescent="0.25">
      <c r="A25" s="15"/>
      <c r="B25" s="20" t="s">
        <v>181</v>
      </c>
      <c r="C25" s="15" t="s">
        <v>223</v>
      </c>
      <c r="D25" s="15" t="s">
        <v>207</v>
      </c>
      <c r="E25" s="11" t="s">
        <v>180</v>
      </c>
      <c r="F25" s="11" t="s">
        <v>203</v>
      </c>
      <c r="G25" s="12">
        <v>30583830280022</v>
      </c>
      <c r="H25" s="12">
        <v>830000082607</v>
      </c>
      <c r="I25" s="14" t="s">
        <v>138</v>
      </c>
      <c r="J25" s="14" t="s">
        <v>155</v>
      </c>
      <c r="K25" s="13">
        <v>385.9</v>
      </c>
      <c r="L25" s="18" t="s">
        <v>75</v>
      </c>
      <c r="M25" s="18">
        <v>41628</v>
      </c>
      <c r="N25" s="14"/>
      <c r="O25" s="1"/>
    </row>
    <row r="26" spans="1:16" ht="51.75" customHeight="1" x14ac:dyDescent="0.25">
      <c r="A26" s="15"/>
      <c r="B26" s="20" t="s">
        <v>182</v>
      </c>
      <c r="C26" s="15" t="s">
        <v>224</v>
      </c>
      <c r="D26" s="15" t="s">
        <v>207</v>
      </c>
      <c r="E26" s="11" t="s">
        <v>183</v>
      </c>
      <c r="F26" s="11" t="s">
        <v>204</v>
      </c>
      <c r="G26" s="12">
        <v>304838000055740</v>
      </c>
      <c r="H26" s="12">
        <v>830000260200</v>
      </c>
      <c r="I26" s="14" t="s">
        <v>138</v>
      </c>
      <c r="J26" s="14" t="s">
        <v>155</v>
      </c>
      <c r="K26" s="13">
        <v>520</v>
      </c>
      <c r="L26" s="18" t="s">
        <v>75</v>
      </c>
      <c r="M26" s="18">
        <v>41628</v>
      </c>
      <c r="N26" s="14"/>
      <c r="O26" s="1"/>
    </row>
    <row r="27" spans="1:16" ht="35.1" customHeight="1" x14ac:dyDescent="0.25">
      <c r="A27" s="15"/>
      <c r="B27" s="20" t="s">
        <v>184</v>
      </c>
      <c r="C27" s="15" t="s">
        <v>225</v>
      </c>
      <c r="D27" s="15" t="s">
        <v>207</v>
      </c>
      <c r="E27" s="11" t="s">
        <v>185</v>
      </c>
      <c r="F27" s="11" t="s">
        <v>205</v>
      </c>
      <c r="G27" s="12">
        <v>1058383008925</v>
      </c>
      <c r="H27" s="12">
        <v>2983003633</v>
      </c>
      <c r="I27" s="14" t="s">
        <v>138</v>
      </c>
      <c r="J27" s="14" t="s">
        <v>155</v>
      </c>
      <c r="K27" s="13">
        <v>202.4</v>
      </c>
      <c r="L27" s="18" t="s">
        <v>75</v>
      </c>
      <c r="M27" s="18">
        <v>41628</v>
      </c>
      <c r="N27" s="14"/>
      <c r="O27" s="1"/>
    </row>
    <row r="28" spans="1:16" ht="35.1" customHeight="1" x14ac:dyDescent="0.25">
      <c r="A28" s="15"/>
      <c r="B28" s="20" t="s">
        <v>186</v>
      </c>
      <c r="C28" s="15" t="s">
        <v>226</v>
      </c>
      <c r="D28" s="15" t="s">
        <v>207</v>
      </c>
      <c r="E28" s="11" t="s">
        <v>187</v>
      </c>
      <c r="F28" s="11" t="s">
        <v>188</v>
      </c>
      <c r="G28" s="12">
        <v>1138383000106</v>
      </c>
      <c r="H28" s="12">
        <v>2983008920</v>
      </c>
      <c r="I28" s="14" t="s">
        <v>138</v>
      </c>
      <c r="J28" s="14" t="s">
        <v>155</v>
      </c>
      <c r="K28" s="13">
        <v>76.3</v>
      </c>
      <c r="L28" s="18" t="s">
        <v>75</v>
      </c>
      <c r="M28" s="18">
        <v>41628</v>
      </c>
      <c r="N28" s="14"/>
      <c r="O28" s="1"/>
    </row>
    <row r="29" spans="1:16" ht="35.1" customHeight="1" x14ac:dyDescent="0.25">
      <c r="A29" s="15"/>
      <c r="B29" s="20" t="s">
        <v>189</v>
      </c>
      <c r="C29" s="15" t="s">
        <v>227</v>
      </c>
      <c r="D29" s="15" t="s">
        <v>207</v>
      </c>
      <c r="E29" s="11" t="s">
        <v>190</v>
      </c>
      <c r="F29" s="11" t="s">
        <v>206</v>
      </c>
      <c r="G29" s="12">
        <v>1128383001339</v>
      </c>
      <c r="H29" s="12">
        <v>2983008769</v>
      </c>
      <c r="I29" s="14" t="s">
        <v>138</v>
      </c>
      <c r="J29" s="14" t="s">
        <v>155</v>
      </c>
      <c r="K29" s="13">
        <v>1346.8</v>
      </c>
      <c r="L29" s="18" t="s">
        <v>75</v>
      </c>
      <c r="M29" s="18">
        <v>41628</v>
      </c>
      <c r="N29" s="14"/>
      <c r="O29" s="1"/>
    </row>
    <row r="30" spans="1:16" ht="35.1" customHeight="1" x14ac:dyDescent="0.25">
      <c r="A30" s="15"/>
      <c r="B30" s="20" t="s">
        <v>191</v>
      </c>
      <c r="C30" s="15" t="s">
        <v>228</v>
      </c>
      <c r="D30" s="15" t="s">
        <v>207</v>
      </c>
      <c r="E30" s="11" t="s">
        <v>192</v>
      </c>
      <c r="F30" s="11" t="s">
        <v>193</v>
      </c>
      <c r="G30" s="12">
        <v>305838304600032</v>
      </c>
      <c r="H30" s="12">
        <v>298302460315</v>
      </c>
      <c r="I30" s="14" t="s">
        <v>138</v>
      </c>
      <c r="J30" s="14" t="s">
        <v>155</v>
      </c>
      <c r="K30" s="13">
        <v>504.4</v>
      </c>
      <c r="L30" s="18" t="s">
        <v>75</v>
      </c>
      <c r="M30" s="18">
        <v>41628</v>
      </c>
      <c r="N30" s="14"/>
      <c r="O30" s="1"/>
      <c r="P30" s="1"/>
    </row>
    <row r="31" spans="1:16" ht="35.1" customHeight="1" x14ac:dyDescent="0.25">
      <c r="A31" s="15"/>
      <c r="B31" s="20" t="s">
        <v>194</v>
      </c>
      <c r="C31" s="15" t="s">
        <v>229</v>
      </c>
      <c r="D31" s="15" t="s">
        <v>207</v>
      </c>
      <c r="E31" s="11" t="s">
        <v>195</v>
      </c>
      <c r="F31" s="11" t="s">
        <v>196</v>
      </c>
      <c r="G31" s="12">
        <v>1058383008969</v>
      </c>
      <c r="H31" s="12">
        <v>2983003658</v>
      </c>
      <c r="I31" s="14" t="s">
        <v>138</v>
      </c>
      <c r="J31" s="14" t="s">
        <v>155</v>
      </c>
      <c r="K31" s="13">
        <v>396.8</v>
      </c>
      <c r="L31" s="18" t="s">
        <v>75</v>
      </c>
      <c r="M31" s="18">
        <v>41628</v>
      </c>
      <c r="N31" s="14"/>
      <c r="O31" s="1"/>
      <c r="P31" s="1"/>
    </row>
    <row r="32" spans="1:16" ht="35.1" customHeight="1" x14ac:dyDescent="0.25">
      <c r="A32" s="15"/>
      <c r="B32" s="20" t="s">
        <v>197</v>
      </c>
      <c r="C32" s="15" t="s">
        <v>230</v>
      </c>
      <c r="D32" s="15" t="s">
        <v>207</v>
      </c>
      <c r="E32" s="11" t="s">
        <v>136</v>
      </c>
      <c r="F32" s="11" t="s">
        <v>137</v>
      </c>
      <c r="G32" s="12">
        <v>313838303500012</v>
      </c>
      <c r="H32" s="12">
        <v>291902835475</v>
      </c>
      <c r="I32" s="14" t="s">
        <v>138</v>
      </c>
      <c r="J32" s="14" t="s">
        <v>139</v>
      </c>
      <c r="K32" s="13">
        <v>150</v>
      </c>
      <c r="L32" s="18" t="s">
        <v>75</v>
      </c>
      <c r="M32" s="18">
        <v>41628</v>
      </c>
      <c r="N32" s="14"/>
      <c r="O32" s="1"/>
      <c r="P32" s="1"/>
    </row>
    <row r="33" spans="1:16" ht="35.1" customHeight="1" x14ac:dyDescent="0.25">
      <c r="A33" s="15"/>
      <c r="B33" s="20" t="s">
        <v>198</v>
      </c>
      <c r="C33" s="15" t="s">
        <v>231</v>
      </c>
      <c r="D33" s="15" t="s">
        <v>207</v>
      </c>
      <c r="E33" s="11" t="s">
        <v>141</v>
      </c>
      <c r="F33" s="11" t="s">
        <v>142</v>
      </c>
      <c r="G33" s="12">
        <v>312838328500025</v>
      </c>
      <c r="H33" s="12">
        <v>298304625308</v>
      </c>
      <c r="I33" s="14" t="s">
        <v>138</v>
      </c>
      <c r="J33" s="14" t="s">
        <v>139</v>
      </c>
      <c r="K33" s="13">
        <v>150</v>
      </c>
      <c r="L33" s="18" t="s">
        <v>75</v>
      </c>
      <c r="M33" s="18">
        <v>41628</v>
      </c>
      <c r="N33" s="14"/>
      <c r="O33" s="1"/>
      <c r="P33" s="1"/>
    </row>
    <row r="34" spans="1:16" ht="35.1" customHeight="1" x14ac:dyDescent="0.25">
      <c r="A34" s="15"/>
      <c r="B34" s="20" t="s">
        <v>199</v>
      </c>
      <c r="C34" s="15" t="s">
        <v>232</v>
      </c>
      <c r="D34" s="15" t="s">
        <v>207</v>
      </c>
      <c r="E34" s="11" t="s">
        <v>144</v>
      </c>
      <c r="F34" s="11" t="s">
        <v>145</v>
      </c>
      <c r="G34" s="12">
        <v>1138383000183</v>
      </c>
      <c r="H34" s="12">
        <v>2983009000</v>
      </c>
      <c r="I34" s="14" t="s">
        <v>138</v>
      </c>
      <c r="J34" s="14" t="s">
        <v>139</v>
      </c>
      <c r="K34" s="13">
        <v>134.75</v>
      </c>
      <c r="L34" s="18" t="s">
        <v>75</v>
      </c>
      <c r="M34" s="18">
        <v>41628</v>
      </c>
      <c r="N34" s="14"/>
      <c r="O34" s="1"/>
      <c r="P34" s="1"/>
    </row>
    <row r="35" spans="1:16" ht="35.1" customHeight="1" x14ac:dyDescent="0.25">
      <c r="A35" s="15"/>
      <c r="B35" s="20" t="s">
        <v>200</v>
      </c>
      <c r="C35" s="15" t="s">
        <v>233</v>
      </c>
      <c r="D35" s="15" t="s">
        <v>207</v>
      </c>
      <c r="E35" s="11" t="s">
        <v>147</v>
      </c>
      <c r="F35" s="11" t="s">
        <v>148</v>
      </c>
      <c r="G35" s="12">
        <v>1138383000524</v>
      </c>
      <c r="H35" s="12">
        <v>2983009346</v>
      </c>
      <c r="I35" s="14" t="s">
        <v>138</v>
      </c>
      <c r="J35" s="14" t="s">
        <v>139</v>
      </c>
      <c r="K35" s="13">
        <v>150</v>
      </c>
      <c r="L35" s="18" t="s">
        <v>75</v>
      </c>
      <c r="M35" s="18">
        <v>41628</v>
      </c>
      <c r="N35" s="14"/>
      <c r="O35" s="1"/>
      <c r="P35" s="1"/>
    </row>
    <row r="36" spans="1:16" ht="35.1" customHeight="1" x14ac:dyDescent="0.25">
      <c r="A36" s="15"/>
      <c r="B36" s="20" t="s">
        <v>201</v>
      </c>
      <c r="C36" s="15" t="s">
        <v>234</v>
      </c>
      <c r="D36" s="15" t="s">
        <v>207</v>
      </c>
      <c r="E36" s="11" t="s">
        <v>150</v>
      </c>
      <c r="F36" s="11" t="s">
        <v>151</v>
      </c>
      <c r="G36" s="12">
        <v>1138383000535</v>
      </c>
      <c r="H36" s="12">
        <v>2983009353</v>
      </c>
      <c r="I36" s="14" t="s">
        <v>138</v>
      </c>
      <c r="J36" s="14" t="s">
        <v>139</v>
      </c>
      <c r="K36" s="13">
        <v>150</v>
      </c>
      <c r="L36" s="18" t="s">
        <v>75</v>
      </c>
      <c r="M36" s="18">
        <v>41628</v>
      </c>
      <c r="N36" s="14"/>
    </row>
  </sheetData>
  <mergeCells count="15"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  <mergeCell ref="N7:N9"/>
    <mergeCell ref="E8:E9"/>
    <mergeCell ref="F8:F9"/>
    <mergeCell ref="G8:G9"/>
    <mergeCell ref="H8:H9"/>
  </mergeCells>
  <pageMargins left="0.25" right="0.25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Реестр 2018</vt:lpstr>
      <vt:lpstr>Реестр 2017</vt:lpstr>
      <vt:lpstr>Реестр 2016</vt:lpstr>
      <vt:lpstr>Реестр 2015 </vt:lpstr>
      <vt:lpstr>Реестр 2014</vt:lpstr>
      <vt:lpstr>Реестр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Попов Сергей Васильевич</cp:lastModifiedBy>
  <cp:lastPrinted>2017-08-22T10:32:31Z</cp:lastPrinted>
  <dcterms:created xsi:type="dcterms:W3CDTF">2015-10-08T08:00:34Z</dcterms:created>
  <dcterms:modified xsi:type="dcterms:W3CDTF">2018-07-17T08:07:13Z</dcterms:modified>
</cp:coreProperties>
</file>