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erenko\Desktop\Финансивроание на сайт\"/>
    </mc:Choice>
  </mc:AlternateContent>
  <bookViews>
    <workbookView xWindow="0" yWindow="0" windowWidth="13635" windowHeight="13080"/>
  </bookViews>
  <sheets>
    <sheet name="Приложение №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J72" i="2"/>
  <c r="K72" i="2"/>
  <c r="H72" i="2"/>
  <c r="I67" i="2" l="1"/>
  <c r="J67" i="2"/>
  <c r="K67" i="2"/>
  <c r="H67" i="2"/>
  <c r="I60" i="2"/>
  <c r="J60" i="2"/>
  <c r="K60" i="2"/>
  <c r="H60" i="2"/>
  <c r="I52" i="2"/>
  <c r="J52" i="2"/>
  <c r="K52" i="2"/>
  <c r="H52" i="2"/>
  <c r="I45" i="2"/>
  <c r="J45" i="2"/>
  <c r="K45" i="2"/>
  <c r="H45" i="2"/>
  <c r="I33" i="2"/>
  <c r="J33" i="2"/>
  <c r="K33" i="2"/>
  <c r="H33" i="2"/>
  <c r="I28" i="2"/>
  <c r="J28" i="2"/>
  <c r="K28" i="2"/>
  <c r="H28" i="2"/>
  <c r="I19" i="2"/>
  <c r="J19" i="2"/>
  <c r="K19" i="2"/>
  <c r="H19" i="2"/>
  <c r="I12" i="2"/>
  <c r="J12" i="2"/>
  <c r="K12" i="2"/>
  <c r="H12" i="2"/>
</calcChain>
</file>

<file path=xl/sharedStrings.xml><?xml version="1.0" encoding="utf-8"?>
<sst xmlns="http://schemas.openxmlformats.org/spreadsheetml/2006/main" count="183" uniqueCount="155">
  <si>
    <t>_________________</t>
  </si>
  <si>
    <t/>
  </si>
  <si>
    <t>T2</t>
  </si>
  <si>
    <t>Региональный проект Ненецкого автономного округа "Экспорт продукции АПК Ненецкого автономного округа"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</si>
  <si>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</si>
  <si>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</si>
  <si>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</si>
  <si>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</si>
  <si>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</si>
  <si>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Региональный проект Ненецкого автономного округа "Общесистемные меры развития дорожного хозяйства"</t>
  </si>
  <si>
    <t>103R200000</t>
  </si>
  <si>
    <t>R1</t>
  </si>
  <si>
    <t>Региональный проект Ненецкого автономного округа "Дорожная сеть"</t>
  </si>
  <si>
    <t>101R100000</t>
  </si>
  <si>
    <t>R: БЕЗОПАСНЫЕ И КАЧЕСТВЕННЫЕ АВТОМОБИЛЬНЫЕ ДОРОГИ</t>
  </si>
  <si>
    <t>P3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</si>
  <si>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</si>
  <si>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P2</t>
  </si>
  <si>
    <t>P5</t>
  </si>
  <si>
    <t>Региональный проект Ненецкого автономного округа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</t>
  </si>
  <si>
    <t>211P500000</t>
  </si>
  <si>
    <t>P1</t>
  </si>
  <si>
    <t>Региональный проект Ненецкого автономного округа "Финансовая поддержка семей при рождении детей"</t>
  </si>
  <si>
    <t>193P100000</t>
  </si>
  <si>
    <t>P4</t>
  </si>
  <si>
    <t>Региональный проект Ненецкого автономного округа "Формирование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здоровья)"</t>
  </si>
  <si>
    <t>181P400000</t>
  </si>
  <si>
    <t>181P300000</t>
  </si>
  <si>
    <t>Региональный проект Ненецкого автономного округа "Содействие занятости женщин - создание условий дошкольного образования для детей в возрасте до трех лет"</t>
  </si>
  <si>
    <t>152P200000</t>
  </si>
  <si>
    <t>P: ДЕМОГРАФИЯ</t>
  </si>
  <si>
    <t>N1</t>
  </si>
  <si>
    <t>Региональный проект Ненецкого автономного округа "Развитие первичной медико-санитарной помощи"</t>
  </si>
  <si>
    <t>N7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</si>
  <si>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округа"</t>
  </si>
  <si>
    <t>187N700000</t>
  </si>
  <si>
    <t>N2</t>
  </si>
  <si>
    <t>Региональный проект Ненецкого автономного округа "Борьба с сердечно-сосудистыми заболеваниями в Ненецком автономном округе"</t>
  </si>
  <si>
    <t>186N200000</t>
  </si>
  <si>
    <t>N4</t>
  </si>
  <si>
    <t>Региональный проект Ненецкого автономного округа "Развитие детского здравоохранения, включая создание современной инфраструктуры оказания медицинской помощи"</t>
  </si>
  <si>
    <t>183N400000</t>
  </si>
  <si>
    <t>N3</t>
  </si>
  <si>
    <t>Региональный проект Ненецкого автономного округа "Борьба с онкологическими заболеваниями"</t>
  </si>
  <si>
    <t>182N300000</t>
  </si>
  <si>
    <t>182N200000</t>
  </si>
  <si>
    <t>181N100000</t>
  </si>
  <si>
    <t>N: ЗДРАВООХРАНЕНИЕ</t>
  </si>
  <si>
    <t>I8</t>
  </si>
  <si>
    <t>Региональный проект Ненецкого автономного округа "Популяризация предпринимательства"</t>
  </si>
  <si>
    <t>162I800000</t>
  </si>
  <si>
    <t>I7</t>
  </si>
  <si>
    <t xml:space="preserve">Региональный проект Ненецкого автономного округа "Система поддержки фермеров и развитие сельскохозяйственной кооперации в Ненецком автономном округе" </t>
  </si>
  <si>
    <t>075I700000</t>
  </si>
  <si>
    <t>I5</t>
  </si>
  <si>
    <t>Региональный проект Ненецкого автономного округа"Акселерация субъектов малого и среднего предпринимательства"</t>
  </si>
  <si>
    <t>061I500000</t>
  </si>
  <si>
    <t>I4</t>
  </si>
  <si>
    <t>Региональный проект Ненецкого автономного округа "Расширение доступа субъектов МСП к финансовой поддержке, в том числе к льготному финансированию"</t>
  </si>
  <si>
    <t>061I400000</t>
  </si>
  <si>
    <t>I: МАЛОЕ И СРЕДНЕЕ ПРЕДПРИНИМАТЕЛЬСТВО И ПОДДЕРЖКА ИНДИВИДУАЛЬНОЙ ПРЕДПРИНИМАТЕЛЬСКОЙ ИНИЦИАТИВЫ</t>
  </si>
  <si>
    <t>G8</t>
  </si>
  <si>
    <t>Региональный проект Ненецкого автономного округа "Сохранение уникальных водных объектов" </t>
  </si>
  <si>
    <t>143G800000</t>
  </si>
  <si>
    <t>G9</t>
  </si>
  <si>
    <t>Региональный проект Ненецкого автономного округа "Сохранение биологического разнообразия и развитие экологического туризма"</t>
  </si>
  <si>
    <t>141G900000</t>
  </si>
  <si>
    <t>G1</t>
  </si>
  <si>
    <t>Региональный проект Ненецкого автономного округа "Снижение негативного воздействия на окружающую среду путём ликвидации наиболее опасных объектов накопленного вреда окружающей среде и несанкционированных свалок в границах городов"</t>
  </si>
  <si>
    <t>141G100000</t>
  </si>
  <si>
    <t>G5</t>
  </si>
  <si>
    <t>Региональный проект Ненецкого автономного округа "Чистая вода"</t>
  </si>
  <si>
    <t>125G500000</t>
  </si>
  <si>
    <t>G: ЭКОЛОГИЯ</t>
  </si>
  <si>
    <t>F2</t>
  </si>
  <si>
    <t>Региональный проект Ненецкого автономного округа "Формирование комфортной городской среды"</t>
  </si>
  <si>
    <t>322F200000</t>
  </si>
  <si>
    <t>F1</t>
  </si>
  <si>
    <t>Региональный проект Ненецкого автономного округа "Жильё"</t>
  </si>
  <si>
    <t>11ЦF100000</t>
  </si>
  <si>
    <t>F3</t>
  </si>
  <si>
    <t>Региональный проект Ненецкого автономного округа "Обеспечение устойчивого сокращения непригодного для проживания жилищного фонда"</t>
  </si>
  <si>
    <t>112F300000</t>
  </si>
  <si>
    <t>F: ЖИЛЬЕ И ГОРОДСКАЯ СРЕДА</t>
  </si>
  <si>
    <t>E8</t>
  </si>
  <si>
    <t>Региональный проект Ненецкого автономного округа "Социальная активность"</t>
  </si>
  <si>
    <t>161E800000</t>
  </si>
  <si>
    <t>E2</t>
  </si>
  <si>
    <t>Региональный проект Ненецкого автономного округа "Успех каждого ребёнка"</t>
  </si>
  <si>
    <t>152E200000</t>
  </si>
  <si>
    <t>E1</t>
  </si>
  <si>
    <t>Региональный проект Ненецкого автономного округа "Современная школа"</t>
  </si>
  <si>
    <t>E6</t>
  </si>
  <si>
    <t>Региональный проект Ненецкого автономного округа "Молодые профессионалы (Повышение конкурентоспособности профессионального образования)"</t>
  </si>
  <si>
    <t>151E600000</t>
  </si>
  <si>
    <t>E4</t>
  </si>
  <si>
    <t>Региональный проект Ненецкого автономного округа "Цифровая образовательная среда"</t>
  </si>
  <si>
    <t>151E400000</t>
  </si>
  <si>
    <t>151E100000</t>
  </si>
  <si>
    <t>E: ОБРАЗОВАНИЕ</t>
  </si>
  <si>
    <t>D6</t>
  </si>
  <si>
    <t>Региональный проект Ненецкого автономного округа "Цифровое государственное управление"</t>
  </si>
  <si>
    <t>091D600000</t>
  </si>
  <si>
    <t>D4</t>
  </si>
  <si>
    <t>Региональный проект Ненецкого автономного округа "Информационная безопасность"</t>
  </si>
  <si>
    <t>091D400000</t>
  </si>
  <si>
    <t>D2</t>
  </si>
  <si>
    <t>Региональный проект Ненецкого автономного округа "Информационная инфраструктура"</t>
  </si>
  <si>
    <t>091D200000</t>
  </si>
  <si>
    <t>D: ЦИФРОВАЯ ЭКОНОМИКА</t>
  </si>
  <si>
    <t>A2</t>
  </si>
  <si>
    <t>Региональный проект Ненецкого автономного округа "Создание условий для реализации творческого потенциала нации" "Творческие люди"</t>
  </si>
  <si>
    <t>173A200000</t>
  </si>
  <si>
    <t>A1</t>
  </si>
  <si>
    <t>Региональный проект Ненецкого автономного округа "Обеспечение качественно нового уровня развития инфраструктуры культуры ("Культурная среда") (Ненецкий автономный округ)</t>
  </si>
  <si>
    <t>173A100000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</si>
  <si>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</si>
  <si>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</si>
  <si>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</si>
  <si>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</si>
  <si>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</si>
  <si>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</si>
  <si>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2020 года</t>
  </si>
  <si>
    <t>Всего 
на 2020 год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</si>
  <si>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</si>
  <si>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</si>
  <si>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</si>
  <si>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</si>
  <si>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</si>
  <si>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</si>
  <si>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Региональный проект "Комплексная систем обращения с твердыми коммунальными отходами"</t>
  </si>
  <si>
    <t>G2</t>
  </si>
  <si>
    <t>Региональный проект "Улучшение условий ведения предпринимательской деятельности"</t>
  </si>
  <si>
    <t>I1</t>
  </si>
  <si>
    <t>Региональный проект Ненецкого автономного округа "Учитель будущего"</t>
  </si>
  <si>
    <t>E5</t>
  </si>
  <si>
    <t>Региональный проект Ненецкого автономного округа "Безопасность дорожного движения"</t>
  </si>
  <si>
    <t>R3</t>
  </si>
  <si>
    <t>Региональный проект Ненецкого автономного округа "Системные меры содействия международной кооперации и экспорта"</t>
  </si>
  <si>
    <t>Т6</t>
  </si>
  <si>
    <t>L:ПОВЫШЕНИЕ ПРОИЗВОДИТЕЛЬНОСТИ ТРУДА И ПОДДЕРЖКА ЗАНЯТОСТИ</t>
  </si>
  <si>
    <t>Региональный проект Ненецкого автономного округа "Системные меры по повышению производительности труда в Ненецком автономном округе"</t>
  </si>
  <si>
    <t>Региональный проект Ненецкого автономного округа "Адресная поддержка повышения производительности труда на предприятиях в Ненецком автономном округе"</t>
  </si>
  <si>
    <t>Региональный проект Ненецкого автономного округа "Поддержка занятости и повышение эффективности рынка труда для обеспечения роста производительности труда"</t>
  </si>
  <si>
    <t>L1</t>
  </si>
  <si>
    <t>L2</t>
  </si>
  <si>
    <t>Региональный проект Ненецкого автономного округа "Цифровые технологии"</t>
  </si>
  <si>
    <t>Региональный проект Ненецкого автономного округа " Кадры для цифровой экономики"</t>
  </si>
  <si>
    <t>D3</t>
  </si>
  <si>
    <t>D5</t>
  </si>
  <si>
    <t>Региональный проект Ненецкого автономного округа "Обеспечение медицинских организаций системы здравоохранения Ненецкого автономного округа квалифицированными кадрами"</t>
  </si>
  <si>
    <t>N5</t>
  </si>
  <si>
    <t>Региональный проект Ненецкого автономного округа "Поддержка семей, имеющих детей"</t>
  </si>
  <si>
    <t>Е3</t>
  </si>
  <si>
    <t>на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</si>
</sst>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0" xfId="1" applyNumberFormat="1" applyFont="1" applyFill="1" applyAlignment="1" applyProtection="1">
      <protection hidden="1"/>
    </xf>
    <xf numFmtId="164" fontId="7" fillId="0" borderId="0" xfId="1" applyNumberFormat="1" applyFont="1" applyFill="1" applyAlignment="1" applyProtection="1">
      <alignment wrapText="1"/>
      <protection hidden="1"/>
    </xf>
    <xf numFmtId="164" fontId="7" fillId="0" borderId="8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8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11" fillId="0" borderId="16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Fill="1" applyBorder="1" applyAlignment="1" applyProtection="1">
      <alignment horizontal="centerContinuous" vertical="center"/>
      <protection hidden="1"/>
    </xf>
    <xf numFmtId="0" fontId="9" fillId="0" borderId="7" xfId="1" applyNumberFormat="1" applyFont="1" applyFill="1" applyBorder="1" applyAlignment="1" applyProtection="1">
      <alignment horizontal="centerContinuous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1" applyNumberFormat="1" applyFont="1" applyFill="1" applyBorder="1" applyAlignment="1" applyProtection="1">
      <alignment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wrapText="1"/>
      <protection hidden="1"/>
    </xf>
    <xf numFmtId="2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13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2" fillId="0" borderId="4" xfId="1" applyFont="1" applyBorder="1" applyProtection="1"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1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14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4" xfId="1" applyNumberFormat="1" applyFont="1" applyFill="1" applyBorder="1" applyAlignment="1" applyProtection="1">
      <alignment wrapText="1"/>
      <protection hidden="1"/>
    </xf>
    <xf numFmtId="164" fontId="7" fillId="0" borderId="5" xfId="1" applyNumberFormat="1" applyFont="1" applyFill="1" applyBorder="1" applyAlignment="1" applyProtection="1">
      <alignment wrapText="1"/>
      <protection hidden="1"/>
    </xf>
    <xf numFmtId="164" fontId="7" fillId="0" borderId="10" xfId="1" applyNumberFormat="1" applyFont="1" applyFill="1" applyBorder="1" applyAlignment="1" applyProtection="1">
      <alignment wrapText="1"/>
      <protection hidden="1"/>
    </xf>
    <xf numFmtId="164" fontId="7" fillId="0" borderId="7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showGridLines="0" tabSelected="1" topLeftCell="A64" workbookViewId="0">
      <selection activeCell="T71" sqref="T71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5" t="s">
        <v>129</v>
      </c>
      <c r="B1" s="55"/>
      <c r="C1" s="55"/>
      <c r="D1" s="58"/>
      <c r="E1" s="58"/>
      <c r="F1" s="55"/>
      <c r="G1" s="55"/>
      <c r="H1" s="58"/>
      <c r="I1" s="58"/>
      <c r="J1" s="58"/>
      <c r="K1" s="58"/>
      <c r="L1" s="58"/>
      <c r="M1" s="58"/>
      <c r="N1" s="58"/>
      <c r="O1" s="58"/>
      <c r="P1" s="58"/>
      <c r="Q1" s="3"/>
    </row>
    <row r="2" spans="1:17" ht="19.5" customHeight="1" x14ac:dyDescent="0.25">
      <c r="A2" s="55" t="s">
        <v>128</v>
      </c>
      <c r="B2" s="55"/>
      <c r="C2" s="55"/>
      <c r="D2" s="56"/>
      <c r="E2" s="56"/>
      <c r="F2" s="55"/>
      <c r="G2" s="55"/>
      <c r="H2" s="55"/>
      <c r="I2" s="55"/>
      <c r="J2" s="55"/>
      <c r="K2" s="55"/>
      <c r="L2" s="55"/>
      <c r="M2" s="56"/>
      <c r="N2" s="56"/>
      <c r="O2" s="55"/>
      <c r="P2" s="55"/>
      <c r="Q2" s="3"/>
    </row>
    <row r="3" spans="1:17" ht="18.75" customHeight="1" x14ac:dyDescent="0.25">
      <c r="A3" s="57" t="s">
        <v>154</v>
      </c>
      <c r="B3" s="55"/>
      <c r="C3" s="55"/>
      <c r="D3" s="56"/>
      <c r="E3" s="56"/>
      <c r="F3" s="55"/>
      <c r="G3" s="55"/>
      <c r="H3" s="55"/>
      <c r="I3" s="55"/>
      <c r="J3" s="55"/>
      <c r="K3" s="55"/>
      <c r="L3" s="55"/>
      <c r="M3" s="56"/>
      <c r="N3" s="56"/>
      <c r="O3" s="55"/>
      <c r="P3" s="55"/>
      <c r="Q3" s="3"/>
    </row>
    <row r="4" spans="1:17" ht="12.75" customHeight="1" x14ac:dyDescent="0.2">
      <c r="A4" s="54" t="s">
        <v>127</v>
      </c>
      <c r="B4" s="47"/>
      <c r="C4" s="47"/>
      <c r="D4" s="49"/>
      <c r="E4" s="49"/>
      <c r="F4" s="47"/>
      <c r="G4" s="47"/>
      <c r="H4" s="47"/>
      <c r="I4" s="47"/>
      <c r="J4" s="47"/>
      <c r="K4" s="47"/>
      <c r="L4" s="47"/>
      <c r="M4" s="49"/>
      <c r="N4" s="49"/>
      <c r="O4" s="47"/>
      <c r="P4" s="47"/>
      <c r="Q4" s="3"/>
    </row>
    <row r="5" spans="1:17" ht="20.25" customHeight="1" x14ac:dyDescent="0.2">
      <c r="A5" s="47"/>
      <c r="B5" s="53"/>
      <c r="C5" s="47"/>
      <c r="D5" s="49"/>
      <c r="E5" s="49"/>
      <c r="F5" s="50"/>
      <c r="G5" s="48"/>
      <c r="H5" s="50"/>
      <c r="I5" s="52" t="s">
        <v>126</v>
      </c>
      <c r="J5" s="51"/>
      <c r="K5" s="50"/>
      <c r="L5" s="50"/>
      <c r="M5" s="49"/>
      <c r="N5" s="49"/>
      <c r="O5" s="48"/>
      <c r="P5" s="47"/>
      <c r="Q5" s="3"/>
    </row>
    <row r="6" spans="1:17" ht="54" customHeight="1" x14ac:dyDescent="0.2">
      <c r="A6" s="4"/>
      <c r="B6" s="46"/>
      <c r="C6" s="45"/>
      <c r="D6" s="36"/>
      <c r="E6" s="36"/>
      <c r="F6" s="44" t="s">
        <v>125</v>
      </c>
      <c r="G6" s="43" t="s">
        <v>124</v>
      </c>
      <c r="H6" s="42" t="s">
        <v>123</v>
      </c>
      <c r="I6" s="40" t="s">
        <v>120</v>
      </c>
      <c r="J6" s="41" t="s">
        <v>119</v>
      </c>
      <c r="K6" s="39" t="s">
        <v>122</v>
      </c>
      <c r="L6" s="42" t="s">
        <v>121</v>
      </c>
      <c r="M6" s="38"/>
      <c r="N6" s="36"/>
      <c r="O6" s="37"/>
      <c r="P6" s="36"/>
      <c r="Q6" s="3"/>
    </row>
    <row r="7" spans="1:17" ht="18" customHeight="1" x14ac:dyDescent="0.25">
      <c r="A7" s="4"/>
      <c r="B7" s="35"/>
      <c r="C7" s="34"/>
      <c r="D7" s="30"/>
      <c r="E7" s="30"/>
      <c r="F7" s="33" t="s">
        <v>118</v>
      </c>
      <c r="G7" s="32"/>
      <c r="H7" s="105">
        <v>3257198249</v>
      </c>
      <c r="I7" s="108">
        <v>1022600537.91</v>
      </c>
      <c r="J7" s="105">
        <v>2234597711.0900002</v>
      </c>
      <c r="K7" s="107">
        <v>483005328.23000002</v>
      </c>
      <c r="L7" s="106">
        <v>14.828858770825159</v>
      </c>
      <c r="M7" s="31"/>
      <c r="N7" s="30"/>
      <c r="O7" s="29"/>
      <c r="P7" s="29"/>
      <c r="Q7" s="3"/>
    </row>
    <row r="8" spans="1:17" ht="14.25" customHeight="1" x14ac:dyDescent="0.2">
      <c r="A8" s="18"/>
      <c r="B8" s="100" t="s">
        <v>117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1"/>
    </row>
    <row r="9" spans="1:17" ht="63.75" x14ac:dyDescent="0.2">
      <c r="A9" s="18"/>
      <c r="B9" s="17"/>
      <c r="C9" s="16"/>
      <c r="D9" s="94" t="s">
        <v>116</v>
      </c>
      <c r="E9" s="95"/>
      <c r="F9" s="15" t="s">
        <v>114</v>
      </c>
      <c r="G9" s="14" t="s">
        <v>113</v>
      </c>
      <c r="H9" s="70">
        <v>0</v>
      </c>
      <c r="I9" s="70">
        <v>0</v>
      </c>
      <c r="J9" s="70">
        <v>0</v>
      </c>
      <c r="K9" s="70">
        <v>0</v>
      </c>
      <c r="L9" s="13">
        <v>0</v>
      </c>
      <c r="M9" s="96"/>
      <c r="N9" s="96"/>
      <c r="O9" s="96"/>
      <c r="P9" s="96"/>
      <c r="Q9" s="11"/>
    </row>
    <row r="10" spans="1:17" ht="63.75" x14ac:dyDescent="0.2">
      <c r="A10" s="18"/>
      <c r="B10" s="17"/>
      <c r="C10" s="16"/>
      <c r="D10" s="94" t="s">
        <v>115</v>
      </c>
      <c r="E10" s="95"/>
      <c r="F10" s="15" t="s">
        <v>114</v>
      </c>
      <c r="G10" s="14" t="s">
        <v>113</v>
      </c>
      <c r="H10" s="70">
        <v>0</v>
      </c>
      <c r="I10" s="70">
        <v>0</v>
      </c>
      <c r="J10" s="70">
        <v>0</v>
      </c>
      <c r="K10" s="70">
        <v>0</v>
      </c>
      <c r="L10" s="13">
        <v>0</v>
      </c>
      <c r="M10" s="96"/>
      <c r="N10" s="96"/>
      <c r="O10" s="96"/>
      <c r="P10" s="96"/>
      <c r="Q10" s="11"/>
    </row>
    <row r="11" spans="1:17" ht="51" x14ac:dyDescent="0.2">
      <c r="A11" s="18"/>
      <c r="B11" s="17"/>
      <c r="C11" s="16"/>
      <c r="D11" s="94" t="s">
        <v>112</v>
      </c>
      <c r="E11" s="95"/>
      <c r="F11" s="15" t="s">
        <v>111</v>
      </c>
      <c r="G11" s="14" t="s">
        <v>110</v>
      </c>
      <c r="H11" s="70">
        <v>1000000</v>
      </c>
      <c r="I11" s="70">
        <v>0</v>
      </c>
      <c r="J11" s="70">
        <v>1000000</v>
      </c>
      <c r="K11" s="70">
        <v>0</v>
      </c>
      <c r="L11" s="13">
        <v>0</v>
      </c>
      <c r="M11" s="96"/>
      <c r="N11" s="96"/>
      <c r="O11" s="96"/>
      <c r="P11" s="96"/>
      <c r="Q11" s="11"/>
    </row>
    <row r="12" spans="1:17" ht="14.25" customHeight="1" x14ac:dyDescent="0.2">
      <c r="A12" s="18"/>
      <c r="B12" s="23"/>
      <c r="C12" s="101" t="s">
        <v>7</v>
      </c>
      <c r="D12" s="101"/>
      <c r="E12" s="102"/>
      <c r="F12" s="22" t="s">
        <v>6</v>
      </c>
      <c r="G12" s="21" t="s">
        <v>1</v>
      </c>
      <c r="H12" s="20">
        <f>SUM(H9:H11)</f>
        <v>1000000</v>
      </c>
      <c r="I12" s="20">
        <f t="shared" ref="I12:K12" si="0">SUM(I9:I11)</f>
        <v>0</v>
      </c>
      <c r="J12" s="20">
        <f t="shared" si="0"/>
        <v>1000000</v>
      </c>
      <c r="K12" s="20">
        <f t="shared" si="0"/>
        <v>0</v>
      </c>
      <c r="L12" s="19">
        <v>0</v>
      </c>
      <c r="M12" s="103"/>
      <c r="N12" s="103"/>
      <c r="O12" s="103"/>
      <c r="P12" s="103"/>
      <c r="Q12" s="11"/>
    </row>
    <row r="13" spans="1:17" ht="14.25" customHeight="1" x14ac:dyDescent="0.2">
      <c r="A13" s="18"/>
      <c r="B13" s="100" t="s">
        <v>109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1"/>
    </row>
    <row r="14" spans="1:17" ht="23.25" customHeight="1" x14ac:dyDescent="0.2">
      <c r="A14" s="18"/>
      <c r="B14" s="17"/>
      <c r="C14" s="16"/>
      <c r="D14" s="94" t="s">
        <v>108</v>
      </c>
      <c r="E14" s="95"/>
      <c r="F14" s="67" t="s">
        <v>107</v>
      </c>
      <c r="G14" s="14" t="s">
        <v>106</v>
      </c>
      <c r="H14" s="71">
        <v>40379100</v>
      </c>
      <c r="I14" s="71">
        <v>0</v>
      </c>
      <c r="J14" s="71">
        <v>40379100</v>
      </c>
      <c r="K14" s="109">
        <v>1864063.38</v>
      </c>
      <c r="L14" s="111">
        <v>4.616406457796236</v>
      </c>
      <c r="M14" s="96"/>
      <c r="N14" s="96"/>
      <c r="O14" s="96"/>
      <c r="P14" s="96"/>
      <c r="Q14" s="11"/>
    </row>
    <row r="15" spans="1:17" ht="23.25" customHeight="1" x14ac:dyDescent="0.2">
      <c r="A15" s="18"/>
      <c r="B15" s="17"/>
      <c r="C15" s="16"/>
      <c r="D15" s="27"/>
      <c r="E15" s="60"/>
      <c r="F15" s="67" t="s">
        <v>146</v>
      </c>
      <c r="G15" s="68" t="s">
        <v>149</v>
      </c>
      <c r="H15" s="13">
        <v>0</v>
      </c>
      <c r="I15" s="13">
        <v>0</v>
      </c>
      <c r="J15" s="13">
        <v>0</v>
      </c>
      <c r="K15" s="13">
        <v>0</v>
      </c>
      <c r="L15" s="111">
        <v>0</v>
      </c>
      <c r="M15" s="59"/>
      <c r="N15" s="59"/>
      <c r="O15" s="59"/>
      <c r="P15" s="59"/>
      <c r="Q15" s="11"/>
    </row>
    <row r="16" spans="1:17" ht="23.25" customHeight="1" x14ac:dyDescent="0.2">
      <c r="A16" s="18"/>
      <c r="B16" s="17"/>
      <c r="C16" s="16"/>
      <c r="D16" s="94" t="s">
        <v>105</v>
      </c>
      <c r="E16" s="95"/>
      <c r="F16" s="15" t="s">
        <v>104</v>
      </c>
      <c r="G16" s="14" t="s">
        <v>103</v>
      </c>
      <c r="H16" s="72">
        <v>2316600</v>
      </c>
      <c r="I16" s="72">
        <v>0</v>
      </c>
      <c r="J16" s="72">
        <v>2316600</v>
      </c>
      <c r="K16" s="110">
        <v>82000</v>
      </c>
      <c r="L16" s="111">
        <v>3.539670206336873</v>
      </c>
      <c r="M16" s="96"/>
      <c r="N16" s="96"/>
      <c r="O16" s="96"/>
      <c r="P16" s="96"/>
      <c r="Q16" s="11"/>
    </row>
    <row r="17" spans="1:17" ht="25.5" x14ac:dyDescent="0.2">
      <c r="A17" s="18"/>
      <c r="B17" s="17"/>
      <c r="C17" s="16"/>
      <c r="D17" s="27"/>
      <c r="E17" s="60"/>
      <c r="F17" s="67" t="s">
        <v>147</v>
      </c>
      <c r="G17" s="68" t="s">
        <v>148</v>
      </c>
      <c r="H17" s="13">
        <v>0</v>
      </c>
      <c r="I17" s="13">
        <v>0</v>
      </c>
      <c r="J17" s="13">
        <v>0</v>
      </c>
      <c r="K17" s="13">
        <v>0</v>
      </c>
      <c r="L17" s="111">
        <v>0</v>
      </c>
      <c r="M17" s="59"/>
      <c r="N17" s="59"/>
      <c r="O17" s="59"/>
      <c r="P17" s="59"/>
      <c r="Q17" s="11"/>
    </row>
    <row r="18" spans="1:17" ht="28.5" customHeight="1" x14ac:dyDescent="0.2">
      <c r="A18" s="18"/>
      <c r="B18" s="17"/>
      <c r="C18" s="16"/>
      <c r="D18" s="94" t="s">
        <v>102</v>
      </c>
      <c r="E18" s="95"/>
      <c r="F18" s="15" t="s">
        <v>101</v>
      </c>
      <c r="G18" s="14" t="s">
        <v>100</v>
      </c>
      <c r="H18" s="13">
        <v>76286700</v>
      </c>
      <c r="I18" s="13">
        <v>3060200</v>
      </c>
      <c r="J18" s="13">
        <v>73226500</v>
      </c>
      <c r="K18" s="111">
        <v>1094024.3400000001</v>
      </c>
      <c r="L18" s="111">
        <v>1.43</v>
      </c>
      <c r="M18" s="96"/>
      <c r="N18" s="96"/>
      <c r="O18" s="96"/>
      <c r="P18" s="96"/>
      <c r="Q18" s="11"/>
    </row>
    <row r="19" spans="1:17" ht="14.25" customHeight="1" x14ac:dyDescent="0.2">
      <c r="A19" s="18"/>
      <c r="B19" s="23"/>
      <c r="C19" s="101" t="s">
        <v>7</v>
      </c>
      <c r="D19" s="101"/>
      <c r="E19" s="102"/>
      <c r="F19" s="22" t="s">
        <v>6</v>
      </c>
      <c r="G19" s="21" t="s">
        <v>1</v>
      </c>
      <c r="H19" s="20">
        <f>SUM(H14:H18)</f>
        <v>118982400</v>
      </c>
      <c r="I19" s="20">
        <f t="shared" ref="I19:K19" si="1">SUM(I14:I18)</f>
        <v>3060200</v>
      </c>
      <c r="J19" s="20">
        <f t="shared" si="1"/>
        <v>115922200</v>
      </c>
      <c r="K19" s="20">
        <f t="shared" si="1"/>
        <v>3040087.7199999997</v>
      </c>
      <c r="L19" s="19">
        <v>2.56</v>
      </c>
      <c r="M19" s="103"/>
      <c r="N19" s="103"/>
      <c r="O19" s="103"/>
      <c r="P19" s="103"/>
      <c r="Q19" s="11"/>
    </row>
    <row r="20" spans="1:17" ht="14.25" customHeight="1" x14ac:dyDescent="0.2">
      <c r="A20" s="18"/>
      <c r="B20" s="100" t="s">
        <v>99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1"/>
    </row>
    <row r="21" spans="1:17" ht="28.5" customHeight="1" x14ac:dyDescent="0.2">
      <c r="A21" s="18"/>
      <c r="B21" s="17"/>
      <c r="C21" s="16"/>
      <c r="D21" s="94" t="s">
        <v>98</v>
      </c>
      <c r="E21" s="95"/>
      <c r="F21" s="15" t="s">
        <v>91</v>
      </c>
      <c r="G21" s="14" t="s">
        <v>90</v>
      </c>
      <c r="H21" s="13">
        <v>546018900</v>
      </c>
      <c r="I21" s="13">
        <v>10049700</v>
      </c>
      <c r="J21" s="13">
        <v>535969200</v>
      </c>
      <c r="K21" s="13">
        <v>0</v>
      </c>
      <c r="L21" s="12">
        <v>0</v>
      </c>
      <c r="M21" s="96"/>
      <c r="N21" s="96"/>
      <c r="O21" s="96"/>
      <c r="P21" s="96"/>
      <c r="Q21" s="11"/>
    </row>
    <row r="22" spans="1:17" ht="27.75" customHeight="1" x14ac:dyDescent="0.2">
      <c r="A22" s="18"/>
      <c r="B22" s="17"/>
      <c r="C22" s="16"/>
      <c r="D22" s="94" t="s">
        <v>97</v>
      </c>
      <c r="E22" s="95"/>
      <c r="F22" s="67" t="s">
        <v>96</v>
      </c>
      <c r="G22" s="14" t="s">
        <v>95</v>
      </c>
      <c r="H22" s="13">
        <v>78663500</v>
      </c>
      <c r="I22" s="13">
        <v>52864600</v>
      </c>
      <c r="J22" s="13">
        <v>25798900</v>
      </c>
      <c r="K22" s="72">
        <v>0</v>
      </c>
      <c r="L22" s="12">
        <v>0</v>
      </c>
      <c r="M22" s="96"/>
      <c r="N22" s="96"/>
      <c r="O22" s="96"/>
      <c r="P22" s="96"/>
      <c r="Q22" s="11"/>
    </row>
    <row r="23" spans="1:17" ht="27.75" customHeight="1" x14ac:dyDescent="0.2">
      <c r="A23" s="18"/>
      <c r="B23" s="17"/>
      <c r="C23" s="16"/>
      <c r="D23" s="27"/>
      <c r="E23" s="60"/>
      <c r="F23" s="67" t="s">
        <v>152</v>
      </c>
      <c r="G23" s="68" t="s">
        <v>153</v>
      </c>
      <c r="H23" s="13">
        <v>0</v>
      </c>
      <c r="I23" s="13">
        <v>0</v>
      </c>
      <c r="J23" s="13">
        <v>0</v>
      </c>
      <c r="K23" s="72">
        <v>0</v>
      </c>
      <c r="L23" s="12">
        <v>0</v>
      </c>
      <c r="M23" s="59"/>
      <c r="N23" s="59"/>
      <c r="O23" s="59"/>
      <c r="P23" s="59"/>
      <c r="Q23" s="11"/>
    </row>
    <row r="24" spans="1:17" ht="53.25" customHeight="1" x14ac:dyDescent="0.2">
      <c r="A24" s="18"/>
      <c r="B24" s="17"/>
      <c r="C24" s="16"/>
      <c r="D24" s="94" t="s">
        <v>94</v>
      </c>
      <c r="E24" s="95"/>
      <c r="F24" s="15" t="s">
        <v>93</v>
      </c>
      <c r="G24" s="14" t="s">
        <v>92</v>
      </c>
      <c r="H24" s="13">
        <v>0</v>
      </c>
      <c r="I24" s="13">
        <v>0</v>
      </c>
      <c r="J24" s="13">
        <v>0</v>
      </c>
      <c r="K24" s="72">
        <v>0</v>
      </c>
      <c r="L24" s="12">
        <v>0</v>
      </c>
      <c r="M24" s="96"/>
      <c r="N24" s="96"/>
      <c r="O24" s="96"/>
      <c r="P24" s="96"/>
      <c r="Q24" s="11"/>
    </row>
    <row r="25" spans="1:17" ht="27.75" customHeight="1" x14ac:dyDescent="0.2">
      <c r="A25" s="18"/>
      <c r="B25" s="17"/>
      <c r="C25" s="16"/>
      <c r="D25" s="27"/>
      <c r="E25" s="60"/>
      <c r="F25" s="15" t="s">
        <v>134</v>
      </c>
      <c r="G25" s="14" t="s">
        <v>135</v>
      </c>
      <c r="H25" s="13">
        <v>0</v>
      </c>
      <c r="I25" s="13">
        <v>0</v>
      </c>
      <c r="J25" s="13">
        <v>0</v>
      </c>
      <c r="K25" s="72">
        <v>0</v>
      </c>
      <c r="L25" s="12">
        <v>0</v>
      </c>
      <c r="M25" s="59"/>
      <c r="N25" s="59"/>
      <c r="O25" s="59"/>
      <c r="P25" s="59"/>
      <c r="Q25" s="11"/>
    </row>
    <row r="26" spans="1:17" ht="28.5" customHeight="1" x14ac:dyDescent="0.2">
      <c r="A26" s="18"/>
      <c r="B26" s="17"/>
      <c r="C26" s="16"/>
      <c r="D26" s="94" t="s">
        <v>89</v>
      </c>
      <c r="E26" s="95"/>
      <c r="F26" s="15" t="s">
        <v>88</v>
      </c>
      <c r="G26" s="14" t="s">
        <v>87</v>
      </c>
      <c r="H26" s="13">
        <v>79700700</v>
      </c>
      <c r="I26" s="13">
        <v>68813700</v>
      </c>
      <c r="J26" s="13">
        <v>10887000</v>
      </c>
      <c r="K26" s="72">
        <v>0</v>
      </c>
      <c r="L26" s="12">
        <v>0</v>
      </c>
      <c r="M26" s="96"/>
      <c r="N26" s="96"/>
      <c r="O26" s="96"/>
      <c r="P26" s="96"/>
      <c r="Q26" s="11"/>
    </row>
    <row r="27" spans="1:17" ht="23.25" customHeight="1" x14ac:dyDescent="0.2">
      <c r="A27" s="18"/>
      <c r="B27" s="17"/>
      <c r="C27" s="16"/>
      <c r="D27" s="94" t="s">
        <v>86</v>
      </c>
      <c r="E27" s="95"/>
      <c r="F27" s="15" t="s">
        <v>85</v>
      </c>
      <c r="G27" s="26" t="s">
        <v>84</v>
      </c>
      <c r="H27" s="74">
        <v>4336900</v>
      </c>
      <c r="I27" s="73">
        <v>3903210</v>
      </c>
      <c r="J27" s="73">
        <v>433690</v>
      </c>
      <c r="K27" s="72">
        <v>0</v>
      </c>
      <c r="L27" s="12">
        <v>0</v>
      </c>
      <c r="M27" s="96"/>
      <c r="N27" s="96"/>
      <c r="O27" s="96"/>
      <c r="P27" s="96"/>
      <c r="Q27" s="11"/>
    </row>
    <row r="28" spans="1:17" ht="14.25" customHeight="1" x14ac:dyDescent="0.2">
      <c r="A28" s="18"/>
      <c r="B28" s="23"/>
      <c r="C28" s="101" t="s">
        <v>7</v>
      </c>
      <c r="D28" s="101"/>
      <c r="E28" s="102"/>
      <c r="F28" s="22" t="s">
        <v>6</v>
      </c>
      <c r="G28" s="21" t="s">
        <v>1</v>
      </c>
      <c r="H28" s="20">
        <f>SUM(H21:H27)</f>
        <v>708720000</v>
      </c>
      <c r="I28" s="20">
        <f t="shared" ref="I28:K28" si="2">SUM(I21:I27)</f>
        <v>135631210</v>
      </c>
      <c r="J28" s="20">
        <f t="shared" si="2"/>
        <v>573088790</v>
      </c>
      <c r="K28" s="20">
        <f t="shared" si="2"/>
        <v>0</v>
      </c>
      <c r="L28" s="19">
        <v>0</v>
      </c>
      <c r="M28" s="103"/>
      <c r="N28" s="103"/>
      <c r="O28" s="103"/>
      <c r="P28" s="103"/>
      <c r="Q28" s="11"/>
    </row>
    <row r="29" spans="1:17" ht="14.25" customHeight="1" x14ac:dyDescent="0.2">
      <c r="A29" s="18"/>
      <c r="B29" s="100" t="s">
        <v>83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1"/>
    </row>
    <row r="30" spans="1:17" ht="39" customHeight="1" x14ac:dyDescent="0.2">
      <c r="A30" s="18"/>
      <c r="B30" s="17"/>
      <c r="C30" s="16"/>
      <c r="D30" s="94" t="s">
        <v>82</v>
      </c>
      <c r="E30" s="95"/>
      <c r="F30" s="67" t="s">
        <v>81</v>
      </c>
      <c r="G30" s="14" t="s">
        <v>80</v>
      </c>
      <c r="H30" s="112">
        <v>173274031</v>
      </c>
      <c r="I30" s="112">
        <v>155946627.91</v>
      </c>
      <c r="J30" s="112">
        <v>17327403.09</v>
      </c>
      <c r="K30" s="86">
        <v>10270756.960000001</v>
      </c>
      <c r="L30" s="86">
        <v>5.93</v>
      </c>
      <c r="M30" s="96"/>
      <c r="N30" s="96"/>
      <c r="O30" s="96"/>
      <c r="P30" s="96"/>
      <c r="Q30" s="11"/>
    </row>
    <row r="31" spans="1:17" ht="23.25" customHeight="1" x14ac:dyDescent="0.2">
      <c r="A31" s="18"/>
      <c r="B31" s="17"/>
      <c r="C31" s="16"/>
      <c r="D31" s="94" t="s">
        <v>79</v>
      </c>
      <c r="E31" s="95"/>
      <c r="F31" s="15" t="s">
        <v>78</v>
      </c>
      <c r="G31" s="14" t="s">
        <v>77</v>
      </c>
      <c r="H31" s="75">
        <v>0</v>
      </c>
      <c r="I31" s="75">
        <v>0</v>
      </c>
      <c r="J31" s="75">
        <v>0</v>
      </c>
      <c r="K31" s="13">
        <v>0</v>
      </c>
      <c r="L31" s="75">
        <v>0</v>
      </c>
      <c r="M31" s="96"/>
      <c r="N31" s="96"/>
      <c r="O31" s="96"/>
      <c r="P31" s="96"/>
      <c r="Q31" s="11"/>
    </row>
    <row r="32" spans="1:17" ht="34.5" customHeight="1" x14ac:dyDescent="0.2">
      <c r="A32" s="18"/>
      <c r="B32" s="17"/>
      <c r="C32" s="16"/>
      <c r="D32" s="94" t="s">
        <v>76</v>
      </c>
      <c r="E32" s="95"/>
      <c r="F32" s="15" t="s">
        <v>75</v>
      </c>
      <c r="G32" s="14" t="s">
        <v>74</v>
      </c>
      <c r="H32" s="76">
        <v>22103600</v>
      </c>
      <c r="I32" s="76">
        <v>11051800</v>
      </c>
      <c r="J32" s="76">
        <v>11051800</v>
      </c>
      <c r="K32" s="13">
        <v>0</v>
      </c>
      <c r="L32" s="75">
        <v>0</v>
      </c>
      <c r="M32" s="96"/>
      <c r="N32" s="96"/>
      <c r="O32" s="96"/>
      <c r="P32" s="96"/>
      <c r="Q32" s="11"/>
    </row>
    <row r="33" spans="1:17" ht="14.25" customHeight="1" x14ac:dyDescent="0.2">
      <c r="A33" s="18"/>
      <c r="B33" s="23"/>
      <c r="C33" s="101" t="s">
        <v>7</v>
      </c>
      <c r="D33" s="101"/>
      <c r="E33" s="102"/>
      <c r="F33" s="22" t="s">
        <v>6</v>
      </c>
      <c r="G33" s="21" t="s">
        <v>1</v>
      </c>
      <c r="H33" s="20">
        <f>SUM(H30:H32)</f>
        <v>195377631</v>
      </c>
      <c r="I33" s="20">
        <f t="shared" ref="I33:K33" si="3">SUM(I30:I32)</f>
        <v>166998427.91</v>
      </c>
      <c r="J33" s="20">
        <f t="shared" si="3"/>
        <v>28379203.09</v>
      </c>
      <c r="K33" s="20">
        <f t="shared" si="3"/>
        <v>10270756.960000001</v>
      </c>
      <c r="L33" s="19">
        <v>5.26</v>
      </c>
      <c r="M33" s="103"/>
      <c r="N33" s="103"/>
      <c r="O33" s="103"/>
      <c r="P33" s="103"/>
      <c r="Q33" s="11"/>
    </row>
    <row r="34" spans="1:17" ht="14.25" customHeight="1" x14ac:dyDescent="0.2">
      <c r="A34" s="18"/>
      <c r="B34" s="23"/>
      <c r="C34" s="28"/>
      <c r="D34" s="28"/>
      <c r="E34" s="16"/>
      <c r="F34" s="97" t="s">
        <v>140</v>
      </c>
      <c r="G34" s="98"/>
      <c r="H34" s="98"/>
      <c r="I34" s="98"/>
      <c r="J34" s="98"/>
      <c r="K34" s="98"/>
      <c r="L34" s="99"/>
      <c r="M34" s="66"/>
      <c r="N34" s="66"/>
      <c r="O34" s="66"/>
      <c r="P34" s="66"/>
      <c r="Q34" s="11"/>
    </row>
    <row r="35" spans="1:17" ht="51" x14ac:dyDescent="0.2">
      <c r="A35" s="18"/>
      <c r="B35" s="23"/>
      <c r="C35" s="28"/>
      <c r="D35" s="28"/>
      <c r="E35" s="16"/>
      <c r="F35" s="67" t="s">
        <v>141</v>
      </c>
      <c r="G35" s="68" t="s">
        <v>144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6"/>
      <c r="N35" s="66"/>
      <c r="O35" s="66"/>
      <c r="P35" s="66"/>
      <c r="Q35" s="11"/>
    </row>
    <row r="36" spans="1:17" ht="51" x14ac:dyDescent="0.2">
      <c r="A36" s="18"/>
      <c r="B36" s="23"/>
      <c r="C36" s="28"/>
      <c r="D36" s="28"/>
      <c r="E36" s="16"/>
      <c r="F36" s="67" t="s">
        <v>142</v>
      </c>
      <c r="G36" s="68" t="s">
        <v>145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6"/>
      <c r="N36" s="66"/>
      <c r="O36" s="66"/>
      <c r="P36" s="66"/>
      <c r="Q36" s="11"/>
    </row>
    <row r="37" spans="1:17" ht="51" x14ac:dyDescent="0.2">
      <c r="A37" s="18"/>
      <c r="B37" s="23"/>
      <c r="C37" s="28"/>
      <c r="D37" s="28"/>
      <c r="E37" s="16"/>
      <c r="F37" s="67" t="s">
        <v>143</v>
      </c>
      <c r="G37" s="21"/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6"/>
      <c r="N37" s="66"/>
      <c r="O37" s="66"/>
      <c r="P37" s="66"/>
      <c r="Q37" s="11"/>
    </row>
    <row r="38" spans="1:17" x14ac:dyDescent="0.2">
      <c r="A38" s="18"/>
      <c r="B38" s="23"/>
      <c r="C38" s="90"/>
      <c r="D38" s="90"/>
      <c r="E38" s="91"/>
      <c r="F38" s="67"/>
      <c r="G38" s="21"/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92"/>
      <c r="N38" s="92"/>
      <c r="O38" s="92"/>
      <c r="P38" s="92"/>
      <c r="Q38" s="11"/>
    </row>
    <row r="39" spans="1:17" ht="14.25" customHeight="1" x14ac:dyDescent="0.2">
      <c r="A39" s="18"/>
      <c r="B39" s="104" t="s">
        <v>73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1"/>
    </row>
    <row r="40" spans="1:17" ht="23.25" customHeight="1" x14ac:dyDescent="0.2">
      <c r="A40" s="18"/>
      <c r="B40" s="17"/>
      <c r="C40" s="16"/>
      <c r="D40" s="94" t="s">
        <v>72</v>
      </c>
      <c r="E40" s="95"/>
      <c r="F40" s="15" t="s">
        <v>71</v>
      </c>
      <c r="G40" s="14" t="s">
        <v>70</v>
      </c>
      <c r="H40" s="77">
        <v>12806600</v>
      </c>
      <c r="I40" s="77">
        <v>0</v>
      </c>
      <c r="J40" s="77">
        <v>12806600</v>
      </c>
      <c r="K40" s="13">
        <v>0</v>
      </c>
      <c r="L40" s="13">
        <v>0</v>
      </c>
      <c r="M40" s="96"/>
      <c r="N40" s="96"/>
      <c r="O40" s="96"/>
      <c r="P40" s="96"/>
      <c r="Q40" s="11"/>
    </row>
    <row r="41" spans="1:17" ht="76.5" x14ac:dyDescent="0.2">
      <c r="A41" s="18"/>
      <c r="B41" s="17"/>
      <c r="C41" s="16"/>
      <c r="D41" s="94" t="s">
        <v>69</v>
      </c>
      <c r="E41" s="95"/>
      <c r="F41" s="15" t="s">
        <v>68</v>
      </c>
      <c r="G41" s="14" t="s">
        <v>67</v>
      </c>
      <c r="H41" s="78">
        <v>30594000</v>
      </c>
      <c r="I41" s="78">
        <v>0</v>
      </c>
      <c r="J41" s="78">
        <v>30594000</v>
      </c>
      <c r="K41" s="13">
        <v>0</v>
      </c>
      <c r="L41" s="13">
        <v>0</v>
      </c>
      <c r="M41" s="96"/>
      <c r="N41" s="96"/>
      <c r="O41" s="96"/>
      <c r="P41" s="96"/>
      <c r="Q41" s="11"/>
    </row>
    <row r="42" spans="1:17" ht="38.25" x14ac:dyDescent="0.2">
      <c r="A42" s="18"/>
      <c r="B42" s="17"/>
      <c r="C42" s="16"/>
      <c r="D42" s="27"/>
      <c r="E42" s="60"/>
      <c r="F42" s="15" t="s">
        <v>130</v>
      </c>
      <c r="G42" s="14" t="s">
        <v>131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59"/>
      <c r="N42" s="59"/>
      <c r="O42" s="59"/>
      <c r="P42" s="59"/>
      <c r="Q42" s="11"/>
    </row>
    <row r="43" spans="1:17" ht="51" x14ac:dyDescent="0.2">
      <c r="A43" s="18"/>
      <c r="B43" s="17"/>
      <c r="C43" s="16"/>
      <c r="D43" s="94" t="s">
        <v>66</v>
      </c>
      <c r="E43" s="95"/>
      <c r="F43" s="15" t="s">
        <v>65</v>
      </c>
      <c r="G43" s="14" t="s">
        <v>64</v>
      </c>
      <c r="H43" s="79">
        <v>510000</v>
      </c>
      <c r="I43" s="79">
        <v>0</v>
      </c>
      <c r="J43" s="79">
        <v>510000</v>
      </c>
      <c r="K43" s="13">
        <v>0</v>
      </c>
      <c r="L43" s="13">
        <v>0</v>
      </c>
      <c r="M43" s="96"/>
      <c r="N43" s="96"/>
      <c r="O43" s="96"/>
      <c r="P43" s="96"/>
      <c r="Q43" s="11"/>
    </row>
    <row r="44" spans="1:17" ht="23.25" customHeight="1" x14ac:dyDescent="0.2">
      <c r="A44" s="18"/>
      <c r="B44" s="17"/>
      <c r="C44" s="16"/>
      <c r="D44" s="94" t="s">
        <v>63</v>
      </c>
      <c r="E44" s="95"/>
      <c r="F44" s="15" t="s">
        <v>62</v>
      </c>
      <c r="G44" s="26" t="s">
        <v>61</v>
      </c>
      <c r="H44" s="81">
        <v>503300</v>
      </c>
      <c r="I44" s="80">
        <v>0</v>
      </c>
      <c r="J44" s="80">
        <v>503300</v>
      </c>
      <c r="K44" s="13">
        <v>0</v>
      </c>
      <c r="L44" s="13">
        <v>0</v>
      </c>
      <c r="M44" s="96"/>
      <c r="N44" s="96"/>
      <c r="O44" s="96"/>
      <c r="P44" s="96"/>
      <c r="Q44" s="11"/>
    </row>
    <row r="45" spans="1:17" ht="14.25" customHeight="1" x14ac:dyDescent="0.2">
      <c r="A45" s="18"/>
      <c r="B45" s="23"/>
      <c r="C45" s="101" t="s">
        <v>7</v>
      </c>
      <c r="D45" s="101"/>
      <c r="E45" s="102"/>
      <c r="F45" s="22" t="s">
        <v>6</v>
      </c>
      <c r="G45" s="21" t="s">
        <v>1</v>
      </c>
      <c r="H45" s="20">
        <f>SUM(H40:H44)</f>
        <v>44413900</v>
      </c>
      <c r="I45" s="20">
        <f t="shared" ref="I45:K45" si="4">SUM(I40:I44)</f>
        <v>0</v>
      </c>
      <c r="J45" s="20">
        <f t="shared" si="4"/>
        <v>44413900</v>
      </c>
      <c r="K45" s="20">
        <f t="shared" si="4"/>
        <v>0</v>
      </c>
      <c r="L45" s="19">
        <v>0</v>
      </c>
      <c r="M45" s="103"/>
      <c r="N45" s="103"/>
      <c r="O45" s="103"/>
      <c r="P45" s="103"/>
      <c r="Q45" s="11"/>
    </row>
    <row r="46" spans="1:17" ht="14.25" customHeight="1" x14ac:dyDescent="0.2">
      <c r="A46" s="18"/>
      <c r="B46" s="100" t="s">
        <v>60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1"/>
    </row>
    <row r="47" spans="1:17" ht="51" customHeight="1" x14ac:dyDescent="0.2">
      <c r="A47" s="18"/>
      <c r="B47" s="17"/>
      <c r="C47" s="16"/>
      <c r="D47" s="94" t="s">
        <v>59</v>
      </c>
      <c r="E47" s="95"/>
      <c r="F47" s="15" t="s">
        <v>58</v>
      </c>
      <c r="G47" s="14" t="s">
        <v>57</v>
      </c>
      <c r="H47" s="82">
        <v>2132000</v>
      </c>
      <c r="I47" s="82">
        <v>1918800</v>
      </c>
      <c r="J47" s="82">
        <v>213200</v>
      </c>
      <c r="K47" s="13">
        <v>0</v>
      </c>
      <c r="L47" s="13">
        <v>0</v>
      </c>
      <c r="M47" s="96"/>
      <c r="N47" s="96"/>
      <c r="O47" s="96"/>
      <c r="P47" s="96"/>
      <c r="Q47" s="11"/>
    </row>
    <row r="48" spans="1:17" ht="40.5" customHeight="1" x14ac:dyDescent="0.2">
      <c r="A48" s="18"/>
      <c r="B48" s="17"/>
      <c r="C48" s="16"/>
      <c r="D48" s="94" t="s">
        <v>56</v>
      </c>
      <c r="E48" s="95"/>
      <c r="F48" s="15" t="s">
        <v>55</v>
      </c>
      <c r="G48" s="14" t="s">
        <v>54</v>
      </c>
      <c r="H48" s="82">
        <v>46622800</v>
      </c>
      <c r="I48" s="82">
        <v>41960500</v>
      </c>
      <c r="J48" s="82">
        <v>4662300</v>
      </c>
      <c r="K48" s="13">
        <v>0</v>
      </c>
      <c r="L48" s="13">
        <v>0</v>
      </c>
      <c r="M48" s="96"/>
      <c r="N48" s="96"/>
      <c r="O48" s="96"/>
      <c r="P48" s="96"/>
      <c r="Q48" s="11"/>
    </row>
    <row r="49" spans="1:17" ht="53.25" customHeight="1" x14ac:dyDescent="0.2">
      <c r="A49" s="18"/>
      <c r="B49" s="17"/>
      <c r="C49" s="16"/>
      <c r="D49" s="94" t="s">
        <v>53</v>
      </c>
      <c r="E49" s="95"/>
      <c r="F49" s="61" t="s">
        <v>52</v>
      </c>
      <c r="G49" s="26" t="s">
        <v>51</v>
      </c>
      <c r="H49" s="82">
        <v>6785000</v>
      </c>
      <c r="I49" s="82">
        <v>6106500</v>
      </c>
      <c r="J49" s="82">
        <v>678500</v>
      </c>
      <c r="K49" s="82">
        <v>0</v>
      </c>
      <c r="L49" s="24">
        <v>0</v>
      </c>
      <c r="M49" s="96"/>
      <c r="N49" s="96"/>
      <c r="O49" s="96"/>
      <c r="P49" s="96"/>
      <c r="Q49" s="11"/>
    </row>
    <row r="50" spans="1:17" ht="53.25" customHeight="1" x14ac:dyDescent="0.2">
      <c r="A50" s="18"/>
      <c r="B50" s="17"/>
      <c r="C50" s="16"/>
      <c r="D50" s="27"/>
      <c r="E50" s="60"/>
      <c r="F50" s="15" t="s">
        <v>132</v>
      </c>
      <c r="G50" s="26" t="s">
        <v>133</v>
      </c>
      <c r="H50" s="25">
        <v>0</v>
      </c>
      <c r="I50" s="24">
        <v>0</v>
      </c>
      <c r="J50" s="24">
        <v>0</v>
      </c>
      <c r="K50" s="82">
        <v>0</v>
      </c>
      <c r="L50" s="13">
        <v>0</v>
      </c>
      <c r="M50" s="59"/>
      <c r="N50" s="59"/>
      <c r="O50" s="59"/>
      <c r="P50" s="59"/>
      <c r="Q50" s="11"/>
    </row>
    <row r="51" spans="1:17" ht="23.25" customHeight="1" x14ac:dyDescent="0.2">
      <c r="A51" s="18"/>
      <c r="B51" s="17"/>
      <c r="C51" s="16"/>
      <c r="D51" s="94" t="s">
        <v>50</v>
      </c>
      <c r="E51" s="95"/>
      <c r="F51" s="15" t="s">
        <v>49</v>
      </c>
      <c r="G51" s="26" t="s">
        <v>48</v>
      </c>
      <c r="H51" s="85">
        <v>365335</v>
      </c>
      <c r="I51" s="84">
        <v>328800</v>
      </c>
      <c r="J51" s="84">
        <v>36535</v>
      </c>
      <c r="K51" s="82">
        <v>0</v>
      </c>
      <c r="L51" s="13">
        <v>0</v>
      </c>
      <c r="M51" s="96"/>
      <c r="N51" s="96"/>
      <c r="O51" s="96"/>
      <c r="P51" s="96"/>
      <c r="Q51" s="11"/>
    </row>
    <row r="52" spans="1:17" ht="14.25" customHeight="1" x14ac:dyDescent="0.2">
      <c r="A52" s="18"/>
      <c r="B52" s="23"/>
      <c r="C52" s="101" t="s">
        <v>7</v>
      </c>
      <c r="D52" s="101"/>
      <c r="E52" s="102"/>
      <c r="F52" s="22" t="s">
        <v>6</v>
      </c>
      <c r="G52" s="21" t="s">
        <v>1</v>
      </c>
      <c r="H52" s="20">
        <f>SUM(H47:H51)</f>
        <v>55905135</v>
      </c>
      <c r="I52" s="20">
        <f t="shared" ref="I52:K52" si="5">SUM(I47:I51)</f>
        <v>50314600</v>
      </c>
      <c r="J52" s="20">
        <f t="shared" si="5"/>
        <v>5590535</v>
      </c>
      <c r="K52" s="20">
        <f t="shared" si="5"/>
        <v>0</v>
      </c>
      <c r="L52" s="19">
        <v>0</v>
      </c>
      <c r="M52" s="103"/>
      <c r="N52" s="103"/>
      <c r="O52" s="103"/>
      <c r="P52" s="103"/>
      <c r="Q52" s="11"/>
    </row>
    <row r="53" spans="1:17" ht="14.25" customHeight="1" x14ac:dyDescent="0.2">
      <c r="A53" s="18"/>
      <c r="B53" s="100" t="s">
        <v>47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1"/>
    </row>
    <row r="54" spans="1:17" ht="39" customHeight="1" x14ac:dyDescent="0.2">
      <c r="A54" s="18"/>
      <c r="B54" s="17"/>
      <c r="C54" s="16"/>
      <c r="D54" s="94" t="s">
        <v>46</v>
      </c>
      <c r="E54" s="95"/>
      <c r="F54" s="15" t="s">
        <v>32</v>
      </c>
      <c r="G54" s="14" t="s">
        <v>31</v>
      </c>
      <c r="H54" s="13">
        <v>288149100</v>
      </c>
      <c r="I54" s="13">
        <v>117369400</v>
      </c>
      <c r="J54" s="13">
        <v>170779700</v>
      </c>
      <c r="K54" s="13">
        <v>30248300</v>
      </c>
      <c r="L54" s="13">
        <v>10.5</v>
      </c>
      <c r="M54" s="96"/>
      <c r="N54" s="96"/>
      <c r="O54" s="96"/>
      <c r="P54" s="96"/>
      <c r="Q54" s="11"/>
    </row>
    <row r="55" spans="1:17" ht="48.75" customHeight="1" x14ac:dyDescent="0.2">
      <c r="A55" s="18"/>
      <c r="B55" s="17"/>
      <c r="C55" s="16"/>
      <c r="D55" s="94" t="s">
        <v>45</v>
      </c>
      <c r="E55" s="95"/>
      <c r="F55" s="15" t="s">
        <v>37</v>
      </c>
      <c r="G55" s="14" t="s">
        <v>36</v>
      </c>
      <c r="H55" s="13">
        <v>5667970</v>
      </c>
      <c r="I55" s="13">
        <v>5455400</v>
      </c>
      <c r="J55" s="13">
        <v>212570</v>
      </c>
      <c r="K55" s="83">
        <v>0</v>
      </c>
      <c r="L55" s="83">
        <v>0</v>
      </c>
      <c r="M55" s="96"/>
      <c r="N55" s="96"/>
      <c r="O55" s="96"/>
      <c r="P55" s="96"/>
      <c r="Q55" s="11"/>
    </row>
    <row r="56" spans="1:17" ht="54.75" customHeight="1" x14ac:dyDescent="0.2">
      <c r="A56" s="18"/>
      <c r="B56" s="17"/>
      <c r="C56" s="16"/>
      <c r="D56" s="94" t="s">
        <v>44</v>
      </c>
      <c r="E56" s="95"/>
      <c r="F56" s="15" t="s">
        <v>43</v>
      </c>
      <c r="G56" s="14" t="s">
        <v>42</v>
      </c>
      <c r="H56" s="13">
        <v>18524300</v>
      </c>
      <c r="I56" s="13">
        <v>18524300</v>
      </c>
      <c r="J56" s="13">
        <v>0</v>
      </c>
      <c r="K56" s="83">
        <v>0</v>
      </c>
      <c r="L56" s="83">
        <v>0</v>
      </c>
      <c r="M56" s="96"/>
      <c r="N56" s="96"/>
      <c r="O56" s="96"/>
      <c r="P56" s="96"/>
      <c r="Q56" s="11"/>
    </row>
    <row r="57" spans="1:17" ht="58.5" customHeight="1" x14ac:dyDescent="0.2">
      <c r="A57" s="18"/>
      <c r="B57" s="17"/>
      <c r="C57" s="16"/>
      <c r="D57" s="94" t="s">
        <v>41</v>
      </c>
      <c r="E57" s="95"/>
      <c r="F57" s="15" t="s">
        <v>40</v>
      </c>
      <c r="G57" s="14" t="s">
        <v>39</v>
      </c>
      <c r="H57" s="13">
        <v>5092000</v>
      </c>
      <c r="I57" s="13">
        <v>3157000</v>
      </c>
      <c r="J57" s="13">
        <v>1935000</v>
      </c>
      <c r="K57" s="83">
        <v>0</v>
      </c>
      <c r="L57" s="83">
        <v>0</v>
      </c>
      <c r="M57" s="96"/>
      <c r="N57" s="96"/>
      <c r="O57" s="96"/>
      <c r="P57" s="96"/>
      <c r="Q57" s="11"/>
    </row>
    <row r="58" spans="1:17" ht="63.75" x14ac:dyDescent="0.2">
      <c r="A58" s="18"/>
      <c r="B58" s="17"/>
      <c r="C58" s="16"/>
      <c r="D58" s="94" t="s">
        <v>38</v>
      </c>
      <c r="E58" s="95"/>
      <c r="F58" s="67" t="s">
        <v>150</v>
      </c>
      <c r="G58" s="68" t="s">
        <v>151</v>
      </c>
      <c r="H58" s="13">
        <v>0</v>
      </c>
      <c r="I58" s="13">
        <v>0</v>
      </c>
      <c r="J58" s="13">
        <v>0</v>
      </c>
      <c r="K58" s="83">
        <v>0</v>
      </c>
      <c r="L58" s="83">
        <v>0</v>
      </c>
      <c r="M58" s="96"/>
      <c r="N58" s="96"/>
      <c r="O58" s="96"/>
      <c r="P58" s="96"/>
      <c r="Q58" s="11"/>
    </row>
    <row r="59" spans="1:17" ht="75.75" customHeight="1" x14ac:dyDescent="0.2">
      <c r="A59" s="18"/>
      <c r="B59" s="17"/>
      <c r="C59" s="16"/>
      <c r="D59" s="94" t="s">
        <v>35</v>
      </c>
      <c r="E59" s="95"/>
      <c r="F59" s="15" t="s">
        <v>34</v>
      </c>
      <c r="G59" s="14" t="s">
        <v>33</v>
      </c>
      <c r="H59" s="13">
        <v>57795600</v>
      </c>
      <c r="I59" s="13">
        <v>52016000</v>
      </c>
      <c r="J59" s="13">
        <v>5779600</v>
      </c>
      <c r="K59" s="114">
        <v>329700</v>
      </c>
      <c r="L59" s="113">
        <v>0.57045865083155123</v>
      </c>
      <c r="M59" s="96"/>
      <c r="N59" s="96"/>
      <c r="O59" s="96"/>
      <c r="P59" s="96"/>
      <c r="Q59" s="11"/>
    </row>
    <row r="60" spans="1:17" ht="14.25" customHeight="1" x14ac:dyDescent="0.2">
      <c r="A60" s="18"/>
      <c r="B60" s="23"/>
      <c r="C60" s="101" t="s">
        <v>7</v>
      </c>
      <c r="D60" s="101"/>
      <c r="E60" s="102"/>
      <c r="F60" s="22" t="s">
        <v>6</v>
      </c>
      <c r="G60" s="21" t="s">
        <v>1</v>
      </c>
      <c r="H60" s="20">
        <f>SUM(H54:H59)</f>
        <v>375228970</v>
      </c>
      <c r="I60" s="20">
        <f t="shared" ref="I60:K60" si="6">SUM(I54:I59)</f>
        <v>196522100</v>
      </c>
      <c r="J60" s="20">
        <f t="shared" si="6"/>
        <v>178706870</v>
      </c>
      <c r="K60" s="20">
        <f t="shared" si="6"/>
        <v>30578000</v>
      </c>
      <c r="L60" s="19">
        <v>8.15</v>
      </c>
      <c r="M60" s="103"/>
      <c r="N60" s="103"/>
      <c r="O60" s="103"/>
      <c r="P60" s="103"/>
      <c r="Q60" s="11"/>
    </row>
    <row r="61" spans="1:17" ht="14.25" customHeight="1" x14ac:dyDescent="0.2">
      <c r="A61" s="18"/>
      <c r="B61" s="100" t="s">
        <v>30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1"/>
    </row>
    <row r="62" spans="1:17" ht="52.5" customHeight="1" x14ac:dyDescent="0.2">
      <c r="A62" s="18"/>
      <c r="B62" s="17"/>
      <c r="C62" s="16"/>
      <c r="D62" s="94" t="s">
        <v>29</v>
      </c>
      <c r="E62" s="95"/>
      <c r="F62" s="15" t="s">
        <v>28</v>
      </c>
      <c r="G62" s="14" t="s">
        <v>17</v>
      </c>
      <c r="H62" s="13">
        <v>209658100</v>
      </c>
      <c r="I62" s="13">
        <v>33915900</v>
      </c>
      <c r="J62" s="13">
        <v>175742200</v>
      </c>
      <c r="K62" s="13">
        <v>0</v>
      </c>
      <c r="L62" s="13">
        <v>0</v>
      </c>
      <c r="M62" s="96"/>
      <c r="N62" s="96"/>
      <c r="O62" s="96"/>
      <c r="P62" s="96"/>
      <c r="Q62" s="11"/>
    </row>
    <row r="63" spans="1:17" ht="66" customHeight="1" x14ac:dyDescent="0.2">
      <c r="A63" s="18"/>
      <c r="B63" s="17"/>
      <c r="C63" s="16"/>
      <c r="D63" s="94" t="s">
        <v>27</v>
      </c>
      <c r="E63" s="95"/>
      <c r="F63" s="15" t="s">
        <v>16</v>
      </c>
      <c r="G63" s="14" t="s">
        <v>15</v>
      </c>
      <c r="H63" s="13">
        <v>7149413</v>
      </c>
      <c r="I63" s="13">
        <v>282700</v>
      </c>
      <c r="J63" s="13">
        <v>6866713</v>
      </c>
      <c r="K63" s="86">
        <v>0</v>
      </c>
      <c r="L63" s="86">
        <v>0</v>
      </c>
      <c r="M63" s="96"/>
      <c r="N63" s="96"/>
      <c r="O63" s="96"/>
      <c r="P63" s="96"/>
      <c r="Q63" s="11"/>
    </row>
    <row r="64" spans="1:17" ht="66" customHeight="1" x14ac:dyDescent="0.2">
      <c r="A64" s="18"/>
      <c r="B64" s="17"/>
      <c r="C64" s="16"/>
      <c r="D64" s="94" t="s">
        <v>26</v>
      </c>
      <c r="E64" s="95"/>
      <c r="F64" s="15" t="s">
        <v>25</v>
      </c>
      <c r="G64" s="14" t="s">
        <v>24</v>
      </c>
      <c r="H64" s="13">
        <v>0</v>
      </c>
      <c r="I64" s="13">
        <v>0</v>
      </c>
      <c r="J64" s="13">
        <v>0</v>
      </c>
      <c r="K64" s="86">
        <v>0</v>
      </c>
      <c r="L64" s="86">
        <v>0</v>
      </c>
      <c r="M64" s="96"/>
      <c r="N64" s="96"/>
      <c r="O64" s="96"/>
      <c r="P64" s="96"/>
      <c r="Q64" s="11"/>
    </row>
    <row r="65" spans="1:17" ht="64.5" customHeight="1" x14ac:dyDescent="0.2">
      <c r="A65" s="18"/>
      <c r="B65" s="17"/>
      <c r="C65" s="16"/>
      <c r="D65" s="94" t="s">
        <v>23</v>
      </c>
      <c r="E65" s="95"/>
      <c r="F65" s="15" t="s">
        <v>22</v>
      </c>
      <c r="G65" s="14" t="s">
        <v>21</v>
      </c>
      <c r="H65" s="86">
        <v>331742200</v>
      </c>
      <c r="I65" s="86">
        <v>134998800</v>
      </c>
      <c r="J65" s="86">
        <v>196743400</v>
      </c>
      <c r="K65" s="116">
        <v>37702583.549999997</v>
      </c>
      <c r="L65" s="115">
        <v>11.365024874737069</v>
      </c>
      <c r="M65" s="96"/>
      <c r="N65" s="96"/>
      <c r="O65" s="96"/>
      <c r="P65" s="96"/>
      <c r="Q65" s="11"/>
    </row>
    <row r="66" spans="1:17" ht="94.5" customHeight="1" x14ac:dyDescent="0.2">
      <c r="A66" s="18"/>
      <c r="B66" s="17"/>
      <c r="C66" s="16"/>
      <c r="D66" s="94" t="s">
        <v>20</v>
      </c>
      <c r="E66" s="95"/>
      <c r="F66" s="15" t="s">
        <v>19</v>
      </c>
      <c r="G66" s="14" t="s">
        <v>18</v>
      </c>
      <c r="H66" s="13">
        <v>1413900</v>
      </c>
      <c r="I66" s="13">
        <v>876600</v>
      </c>
      <c r="J66" s="13">
        <v>537300</v>
      </c>
      <c r="K66" s="86">
        <v>1413900</v>
      </c>
      <c r="L66" s="86">
        <v>100</v>
      </c>
      <c r="M66" s="96"/>
      <c r="N66" s="96"/>
      <c r="O66" s="96"/>
      <c r="P66" s="96"/>
      <c r="Q66" s="11"/>
    </row>
    <row r="67" spans="1:17" ht="14.25" customHeight="1" x14ac:dyDescent="0.2">
      <c r="A67" s="18"/>
      <c r="B67" s="23"/>
      <c r="C67" s="101" t="s">
        <v>7</v>
      </c>
      <c r="D67" s="101"/>
      <c r="E67" s="102"/>
      <c r="F67" s="22" t="s">
        <v>6</v>
      </c>
      <c r="G67" s="21" t="s">
        <v>1</v>
      </c>
      <c r="H67" s="20">
        <f>SUM(H62:H66)</f>
        <v>549963613</v>
      </c>
      <c r="I67" s="20">
        <f t="shared" ref="I67:K67" si="7">SUM(I62:I66)</f>
        <v>170074000</v>
      </c>
      <c r="J67" s="20">
        <f t="shared" si="7"/>
        <v>379889613</v>
      </c>
      <c r="K67" s="20">
        <f t="shared" si="7"/>
        <v>39116483.549999997</v>
      </c>
      <c r="L67" s="19">
        <v>7.11</v>
      </c>
      <c r="M67" s="103"/>
      <c r="N67" s="103"/>
      <c r="O67" s="103"/>
      <c r="P67" s="103"/>
      <c r="Q67" s="11"/>
    </row>
    <row r="68" spans="1:17" ht="14.25" customHeight="1" x14ac:dyDescent="0.2">
      <c r="A68" s="18"/>
      <c r="B68" s="100" t="s">
        <v>14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1"/>
    </row>
    <row r="69" spans="1:17" ht="23.25" customHeight="1" x14ac:dyDescent="0.2">
      <c r="A69" s="18"/>
      <c r="B69" s="17"/>
      <c r="C69" s="16"/>
      <c r="D69" s="94" t="s">
        <v>13</v>
      </c>
      <c r="E69" s="95"/>
      <c r="F69" s="15" t="s">
        <v>12</v>
      </c>
      <c r="G69" s="14" t="s">
        <v>11</v>
      </c>
      <c r="H69" s="13">
        <v>1080239200</v>
      </c>
      <c r="I69" s="13">
        <v>300000000</v>
      </c>
      <c r="J69" s="13">
        <v>780239200</v>
      </c>
      <c r="K69" s="13">
        <v>400000000</v>
      </c>
      <c r="L69" s="13">
        <v>37.03</v>
      </c>
      <c r="M69" s="96"/>
      <c r="N69" s="96"/>
      <c r="O69" s="96"/>
      <c r="P69" s="96"/>
      <c r="Q69" s="11"/>
    </row>
    <row r="70" spans="1:17" ht="40.5" customHeight="1" x14ac:dyDescent="0.2">
      <c r="A70" s="18"/>
      <c r="B70" s="17"/>
      <c r="C70" s="16"/>
      <c r="D70" s="94" t="s">
        <v>10</v>
      </c>
      <c r="E70" s="95"/>
      <c r="F70" s="15" t="s">
        <v>9</v>
      </c>
      <c r="G70" s="26" t="s">
        <v>8</v>
      </c>
      <c r="H70" s="89">
        <v>127367400</v>
      </c>
      <c r="I70" s="88">
        <v>0</v>
      </c>
      <c r="J70" s="88">
        <v>127367400</v>
      </c>
      <c r="K70" s="13">
        <v>0</v>
      </c>
      <c r="L70" s="13">
        <v>0</v>
      </c>
      <c r="M70" s="96"/>
      <c r="N70" s="96"/>
      <c r="O70" s="96"/>
      <c r="P70" s="96"/>
      <c r="Q70" s="11"/>
    </row>
    <row r="71" spans="1:17" ht="34.5" customHeight="1" x14ac:dyDescent="0.2">
      <c r="A71" s="18"/>
      <c r="B71" s="23"/>
      <c r="C71" s="16"/>
      <c r="D71" s="27"/>
      <c r="E71" s="60"/>
      <c r="F71" s="15" t="s">
        <v>136</v>
      </c>
      <c r="G71" s="26" t="s">
        <v>137</v>
      </c>
      <c r="H71" s="62">
        <v>0</v>
      </c>
      <c r="I71" s="13">
        <v>0</v>
      </c>
      <c r="J71" s="13">
        <v>0</v>
      </c>
      <c r="K71" s="13">
        <v>0</v>
      </c>
      <c r="L71" s="13">
        <v>0</v>
      </c>
      <c r="M71" s="59"/>
      <c r="N71" s="59"/>
      <c r="O71" s="59"/>
      <c r="P71" s="59"/>
      <c r="Q71" s="11"/>
    </row>
    <row r="72" spans="1:17" ht="14.25" customHeight="1" x14ac:dyDescent="0.2">
      <c r="A72" s="18"/>
      <c r="B72" s="23"/>
      <c r="C72" s="101" t="s">
        <v>7</v>
      </c>
      <c r="D72" s="101"/>
      <c r="E72" s="102"/>
      <c r="F72" s="22" t="s">
        <v>6</v>
      </c>
      <c r="G72" s="21" t="s">
        <v>1</v>
      </c>
      <c r="H72" s="20">
        <f>SUM(H69:H71)</f>
        <v>1207606600</v>
      </c>
      <c r="I72" s="87">
        <f t="shared" ref="I72:K72" si="8">SUM(I69:I71)</f>
        <v>300000000</v>
      </c>
      <c r="J72" s="87">
        <f t="shared" si="8"/>
        <v>907606600</v>
      </c>
      <c r="K72" s="87">
        <f t="shared" si="8"/>
        <v>400000000</v>
      </c>
      <c r="L72" s="19">
        <v>33.119999999999997</v>
      </c>
      <c r="M72" s="103"/>
      <c r="N72" s="103"/>
      <c r="O72" s="103"/>
      <c r="P72" s="103"/>
      <c r="Q72" s="11"/>
    </row>
    <row r="73" spans="1:17" ht="14.25" customHeight="1" x14ac:dyDescent="0.2">
      <c r="A73" s="18"/>
      <c r="B73" s="100" t="s">
        <v>5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1"/>
    </row>
    <row r="74" spans="1:17" ht="38.25" x14ac:dyDescent="0.2">
      <c r="A74" s="18"/>
      <c r="B74" s="17"/>
      <c r="C74" s="23"/>
      <c r="D74" s="17"/>
      <c r="E74" s="23"/>
      <c r="F74" s="64" t="s">
        <v>138</v>
      </c>
      <c r="G74" s="63" t="s">
        <v>139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17"/>
      <c r="N74" s="17"/>
      <c r="O74" s="17"/>
      <c r="P74" s="17"/>
      <c r="Q74" s="11"/>
    </row>
    <row r="75" spans="1:17" ht="39.75" customHeight="1" x14ac:dyDescent="0.2">
      <c r="A75" s="18"/>
      <c r="B75" s="17"/>
      <c r="C75" s="16"/>
      <c r="D75" s="94" t="s">
        <v>4</v>
      </c>
      <c r="E75" s="95"/>
      <c r="F75" s="15" t="s">
        <v>3</v>
      </c>
      <c r="G75" s="14" t="s">
        <v>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96"/>
      <c r="N75" s="96"/>
      <c r="O75" s="96"/>
      <c r="P75" s="96"/>
      <c r="Q75" s="11"/>
    </row>
    <row r="76" spans="1:17" ht="409.6" hidden="1" customHeight="1" x14ac:dyDescent="0.2">
      <c r="A76" s="4"/>
      <c r="B76" s="10"/>
      <c r="C76" s="6"/>
      <c r="D76" s="8"/>
      <c r="E76" s="8"/>
      <c r="F76" s="6" t="s">
        <v>1</v>
      </c>
      <c r="G76" s="6" t="s">
        <v>1</v>
      </c>
      <c r="H76" s="9">
        <v>6527163702</v>
      </c>
      <c r="I76" s="8">
        <v>5295784907.9099998</v>
      </c>
      <c r="J76" s="8">
        <v>1231378794.0899999</v>
      </c>
      <c r="K76" s="8">
        <v>1488898994.6199999</v>
      </c>
      <c r="L76" s="8"/>
      <c r="M76" s="8"/>
      <c r="N76" s="8"/>
      <c r="O76" s="7"/>
      <c r="P76" s="6"/>
      <c r="Q76" s="3"/>
    </row>
    <row r="77" spans="1:17" ht="12.75" customHeight="1" x14ac:dyDescent="0.2">
      <c r="A77" s="4"/>
      <c r="B77" s="4"/>
      <c r="C77" s="4"/>
      <c r="D77" s="4"/>
      <c r="E77" s="4"/>
      <c r="F77" s="93"/>
      <c r="G77" s="93"/>
      <c r="H77" s="87">
        <v>0</v>
      </c>
      <c r="I77" s="87">
        <v>0</v>
      </c>
      <c r="J77" s="87">
        <v>0</v>
      </c>
      <c r="K77" s="87">
        <v>0</v>
      </c>
      <c r="L77" s="19">
        <v>0</v>
      </c>
      <c r="M77" s="2"/>
      <c r="N77" s="2"/>
      <c r="O77" s="2"/>
      <c r="P77" s="2"/>
      <c r="Q77" s="2"/>
    </row>
    <row r="78" spans="1:17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  <c r="N78" s="2"/>
      <c r="O78" s="2"/>
      <c r="P78" s="2"/>
      <c r="Q78" s="2"/>
    </row>
    <row r="79" spans="1:17" ht="12.75" customHeight="1" x14ac:dyDescent="0.2">
      <c r="A79" s="5" t="s">
        <v>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2"/>
      <c r="N79" s="2"/>
      <c r="O79" s="2"/>
      <c r="P79" s="2"/>
      <c r="Q79" s="2"/>
    </row>
    <row r="80" spans="1:17" ht="12.75" customHeight="1" x14ac:dyDescent="0.2">
      <c r="A80" s="4"/>
      <c r="B80" s="4"/>
      <c r="C80" s="4"/>
      <c r="D80" s="4"/>
      <c r="E80" s="4"/>
      <c r="F80" s="4"/>
      <c r="G80" s="4"/>
      <c r="H80" s="4"/>
      <c r="I80" s="3"/>
      <c r="J80" s="3"/>
      <c r="K80" s="3"/>
      <c r="L80" s="4"/>
      <c r="M80" s="2"/>
      <c r="N80" s="2"/>
      <c r="O80" s="2"/>
      <c r="P80" s="2"/>
      <c r="Q80" s="2"/>
    </row>
  </sheetData>
  <mergeCells count="101">
    <mergeCell ref="B8:P8"/>
    <mergeCell ref="B13:P13"/>
    <mergeCell ref="B20:P20"/>
    <mergeCell ref="B29:P29"/>
    <mergeCell ref="B39:P39"/>
    <mergeCell ref="B46:P46"/>
    <mergeCell ref="C33:E33"/>
    <mergeCell ref="M33:P33"/>
    <mergeCell ref="C45:E45"/>
    <mergeCell ref="M45:P45"/>
    <mergeCell ref="D9:E9"/>
    <mergeCell ref="M9:P9"/>
    <mergeCell ref="D10:E10"/>
    <mergeCell ref="M10:P10"/>
    <mergeCell ref="D11:E11"/>
    <mergeCell ref="M11:P11"/>
    <mergeCell ref="D16:E16"/>
    <mergeCell ref="M16:P16"/>
    <mergeCell ref="D18:E18"/>
    <mergeCell ref="M18:P18"/>
    <mergeCell ref="D21:E21"/>
    <mergeCell ref="M21:P21"/>
    <mergeCell ref="D22:E22"/>
    <mergeCell ref="M22:P22"/>
    <mergeCell ref="B53:P53"/>
    <mergeCell ref="B61:P61"/>
    <mergeCell ref="B68:P68"/>
    <mergeCell ref="B73:P73"/>
    <mergeCell ref="C12:E12"/>
    <mergeCell ref="M12:P12"/>
    <mergeCell ref="C19:E19"/>
    <mergeCell ref="M19:P19"/>
    <mergeCell ref="C28:E28"/>
    <mergeCell ref="M28:P28"/>
    <mergeCell ref="C52:E52"/>
    <mergeCell ref="M52:P52"/>
    <mergeCell ref="C60:E60"/>
    <mergeCell ref="M60:P60"/>
    <mergeCell ref="C67:E67"/>
    <mergeCell ref="M67:P67"/>
    <mergeCell ref="D54:E54"/>
    <mergeCell ref="M54:P54"/>
    <mergeCell ref="D55:E55"/>
    <mergeCell ref="M55:P55"/>
    <mergeCell ref="C72:E72"/>
    <mergeCell ref="M72:P72"/>
    <mergeCell ref="D14:E14"/>
    <mergeCell ref="M14:P14"/>
    <mergeCell ref="D24:E24"/>
    <mergeCell ref="M24:P24"/>
    <mergeCell ref="D26:E26"/>
    <mergeCell ref="M26:P26"/>
    <mergeCell ref="D27:E27"/>
    <mergeCell ref="M27:P27"/>
    <mergeCell ref="D30:E30"/>
    <mergeCell ref="M30:P30"/>
    <mergeCell ref="D31:E31"/>
    <mergeCell ref="M31:P31"/>
    <mergeCell ref="D32:E32"/>
    <mergeCell ref="M32:P32"/>
    <mergeCell ref="D40:E40"/>
    <mergeCell ref="M40:P40"/>
    <mergeCell ref="D41:E41"/>
    <mergeCell ref="M41:P41"/>
    <mergeCell ref="D43:E43"/>
    <mergeCell ref="M43:P43"/>
    <mergeCell ref="F34:L34"/>
    <mergeCell ref="D44:E44"/>
    <mergeCell ref="M44:P44"/>
    <mergeCell ref="D47:E47"/>
    <mergeCell ref="M47:P47"/>
    <mergeCell ref="D48:E48"/>
    <mergeCell ref="M48:P48"/>
    <mergeCell ref="D49:E49"/>
    <mergeCell ref="M49:P49"/>
    <mergeCell ref="D51:E51"/>
    <mergeCell ref="M51:P51"/>
    <mergeCell ref="D56:E56"/>
    <mergeCell ref="M56:P56"/>
    <mergeCell ref="D57:E57"/>
    <mergeCell ref="M57:P57"/>
    <mergeCell ref="D58:E58"/>
    <mergeCell ref="M58:P58"/>
    <mergeCell ref="D59:E59"/>
    <mergeCell ref="M59:P59"/>
    <mergeCell ref="D62:E62"/>
    <mergeCell ref="M62:P62"/>
    <mergeCell ref="D70:E70"/>
    <mergeCell ref="M70:P70"/>
    <mergeCell ref="D75:E75"/>
    <mergeCell ref="M75:P75"/>
    <mergeCell ref="D63:E63"/>
    <mergeCell ref="M63:P63"/>
    <mergeCell ref="D64:E64"/>
    <mergeCell ref="M64:P64"/>
    <mergeCell ref="D65:E65"/>
    <mergeCell ref="M65:P65"/>
    <mergeCell ref="D66:E66"/>
    <mergeCell ref="M66:P66"/>
    <mergeCell ref="D69:E69"/>
    <mergeCell ref="M69:P69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Серенко Виктория Владимировна</cp:lastModifiedBy>
  <cp:lastPrinted>2020-07-30T08:51:33Z</cp:lastPrinted>
  <dcterms:created xsi:type="dcterms:W3CDTF">2020-07-30T08:51:26Z</dcterms:created>
  <dcterms:modified xsi:type="dcterms:W3CDTF">2020-08-03T10:56:35Z</dcterms:modified>
</cp:coreProperties>
</file>