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3_2" sheetId="1" r:id="rId1"/>
  </sheets>
  <definedNames/>
  <calcPr fullCalcOnLoad="1"/>
</workbook>
</file>

<file path=xl/sharedStrings.xml><?xml version="1.0" encoding="utf-8"?>
<sst xmlns="http://schemas.openxmlformats.org/spreadsheetml/2006/main" count="192" uniqueCount="68">
  <si>
    <t xml:space="preserve"> </t>
  </si>
  <si>
    <t>ВСЕГО</t>
  </si>
  <si>
    <t>Нераспределённый резерв</t>
  </si>
  <si>
    <t>Сумма</t>
  </si>
  <si>
    <t>Раздел, подраздел</t>
  </si>
  <si>
    <t>Глава</t>
  </si>
  <si>
    <t>Муниципальные образования</t>
  </si>
  <si>
    <t xml:space="preserve"> Ненецкого автономного округа</t>
  </si>
  <si>
    <t>Субсидии бюджетам муниципальных образований</t>
  </si>
  <si>
    <t>к закону Ненецкого автономного округа</t>
  </si>
  <si>
    <t>МО "Хоседа-Хардский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</si>
  <si>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</si>
  <si>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</si>
  <si>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</si>
  <si>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</si>
  <si>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</si>
  <si>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</si>
  <si>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</si>
  <si>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МО "Городской округ "Город Нарьян-Мар"</t>
  </si>
  <si>
    <t>МО "Муниципальный район "Заполярный район"</t>
  </si>
  <si>
    <t>Таблица 1</t>
  </si>
  <si>
    <t>Таблица 2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</si>
  <si>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 на 2018 год</t>
  </si>
  <si>
    <t>Таблица 3</t>
  </si>
  <si>
    <t>Распределение субсидии местным бюджетам на реализацию проекта по поддержке местных инициатив на 2018 год</t>
  </si>
  <si>
    <t>Таблица 4</t>
  </si>
  <si>
    <t>Таблица 5</t>
  </si>
  <si>
    <t>Распределение субсидии местным бюджетам на поддержку государственных программ субъектов Российской Федерации и муниципальных программ формирования современной городской среды на 2018 год</t>
  </si>
  <si>
    <t>Таблица 6</t>
  </si>
  <si>
    <t>МО "Приморско-Куйский сельский совет" Ненецкого автономного округа</t>
  </si>
  <si>
    <t>Таблица 7</t>
  </si>
  <si>
    <t>МО "Городское поселение "Рабочий посёлок Искателей"</t>
  </si>
  <si>
    <t>Таблица 8</t>
  </si>
  <si>
    <t>(тыс. рублей)</t>
  </si>
  <si>
    <t>Распределение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                              на 2018 год</t>
  </si>
  <si>
    <t>"О внесении изменений в закон</t>
  </si>
  <si>
    <t>Ненецкого автономного округа</t>
  </si>
  <si>
    <t>"Приложение 13</t>
  </si>
  <si>
    <t>МО "Коткинский сельсовет" Ненецкого автономного округа</t>
  </si>
  <si>
    <t>Распределение субсидии местным бюджетам на поддержку экономического и социального развития коренных малочисленных народов Севера, Сибири и Дальнего Востока на 2018 год</t>
  </si>
  <si>
    <t>Таблица 9</t>
  </si>
  <si>
    <t>Распределение субсидии местным бюджетам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счёт целевых денежных средств недропользователей в рамках исполнения Соглашений о сотрудничестве на 2018 год</t>
  </si>
  <si>
    <t>Таблица 10</t>
  </si>
  <si>
    <t>Обеспечение расходного обязательства 2016 года по предоставлению субсидии на софинансирование расходных обязательств в части организации в границах городского округа водоснабжения населения и водоотведения - исполнение судебных актов на 2018 год</t>
  </si>
  <si>
    <t>Таблица 11</t>
  </si>
  <si>
    <t>Таблица 12</t>
  </si>
  <si>
    <t>Распределение субсидии местным бюджетам на выкуп жилых помещений собственников в соответствии со статьёй 32 Жилищного кодекса Российской Федерации на 2018 год</t>
  </si>
  <si>
    <t>Распределение субсидии местным бюджетам на софинансирование расходных обязательств по благоустройству территорий на 2018 год</t>
  </si>
  <si>
    <t>Таблица 13</t>
  </si>
  <si>
    <t>Таблица 14</t>
  </si>
  <si>
    <t>Распределение субсидии местным бюджетам на софинансирование расходных обязательств, возникших при выполнении полномочий органов местного самоуправления по владению, пользованию и распоряжению имуществом, находящимся в собственности поселения, в части капитального ремонта имущества на 2018 год</t>
  </si>
  <si>
    <t>от 8 декабря 2017 года № 354-оз</t>
  </si>
  <si>
    <t>_____________</t>
  </si>
  <si>
    <t>Распределение субсидии местным бюджетам городских поселений на софинансирование расходных обязательств, возникающих при выполнении полномочий органов местного самоуправления по водоотведению в части организации вывоза стоков из септиков и выгребных ям, на 2018 год</t>
  </si>
  <si>
    <t>Распределение субсидии местным бюджетам на поддержку обустройства мест массового отдыха населения (городских парков) на 2018 год</t>
  </si>
  <si>
    <t>Распределение субсидии местным бюджетам на проведение мероприятий по сносу, домов, признанных в установленном порядке ветхими или аварийными и непригодными для проживания, на 2018 год</t>
  </si>
  <si>
    <t>Таблица 15</t>
  </si>
  <si>
    <t>Таблица 16</t>
  </si>
  <si>
    <t>Таблица 17</t>
  </si>
  <si>
    <t>Распределение субсидии местным бюджетам для обеспечения софинансирования мероприятий по организации содержания муниципального жилищного фонда на 2018 год</t>
  </si>
  <si>
    <t>"Об окружном бюджете на 2018 год и</t>
  </si>
  <si>
    <t>на плановый период 2019 и 2020 годов"</t>
  </si>
  <si>
    <t>".</t>
  </si>
  <si>
    <t>Распределение 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твёрдых коммунальных отходов на 2018 год</t>
  </si>
  <si>
    <t>Распределение 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 на 2018 год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</si>
  <si>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  на 2018 год</t>
  </si>
  <si>
    <t>от "____" октября 2018 года № 414-оз</t>
  </si>
  <si>
    <t>Приложение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</si>
</sst>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"/>
    <numFmt numFmtId="174" formatCode="000"/>
    <numFmt numFmtId="175" formatCode="00\.00\.00"/>
    <numFmt numFmtId="17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172" fontId="3" fillId="0" borderId="0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right"/>
      <protection hidden="1"/>
    </xf>
    <xf numFmtId="0" fontId="8" fillId="0" borderId="0" xfId="53" applyFont="1" applyFill="1" applyAlignment="1" applyProtection="1">
      <alignment/>
      <protection hidden="1"/>
    </xf>
    <xf numFmtId="0" fontId="8" fillId="0" borderId="12" xfId="53" applyNumberFormat="1" applyFont="1" applyFill="1" applyBorder="1" applyAlignment="1" applyProtection="1">
      <alignment horizontal="right"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3" xfId="53" applyNumberFormat="1" applyFont="1" applyFill="1" applyBorder="1" applyAlignment="1" applyProtection="1">
      <alignment horizontal="center"/>
      <protection hidden="1"/>
    </xf>
    <xf numFmtId="173" fontId="8" fillId="0" borderId="13" xfId="53" applyNumberFormat="1" applyFont="1" applyFill="1" applyBorder="1" applyAlignment="1" applyProtection="1">
      <alignment horizontal="center"/>
      <protection hidden="1"/>
    </xf>
    <xf numFmtId="172" fontId="8" fillId="0" borderId="13" xfId="53" applyNumberFormat="1" applyFont="1" applyFill="1" applyBorder="1" applyAlignment="1" applyProtection="1">
      <alignment horizontal="right"/>
      <protection hidden="1"/>
    </xf>
    <xf numFmtId="0" fontId="6" fillId="0" borderId="15" xfId="53" applyNumberFormat="1" applyFont="1" applyFill="1" applyBorder="1" applyAlignment="1" applyProtection="1">
      <alignment horizontal="right"/>
      <protection hidden="1"/>
    </xf>
    <xf numFmtId="0" fontId="6" fillId="0" borderId="16" xfId="53" applyNumberFormat="1" applyFont="1" applyFill="1" applyBorder="1" applyAlignment="1" applyProtection="1">
      <alignment horizontal="right"/>
      <protection hidden="1"/>
    </xf>
    <xf numFmtId="172" fontId="6" fillId="0" borderId="13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Fill="1" applyAlignment="1" applyProtection="1">
      <alignment vertical="center"/>
      <protection hidden="1"/>
    </xf>
    <xf numFmtId="175" fontId="8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0" fontId="7" fillId="0" borderId="0" xfId="53" applyNumberFormat="1" applyFont="1" applyFill="1" applyBorder="1" applyAlignment="1" applyProtection="1">
      <alignment horizontal="left" vertical="center"/>
      <protection hidden="1"/>
    </xf>
    <xf numFmtId="175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74" fontId="8" fillId="0" borderId="14" xfId="53" applyNumberFormat="1" applyFont="1" applyFill="1" applyBorder="1" applyAlignment="1" applyProtection="1">
      <alignment horizontal="center"/>
      <protection hidden="1"/>
    </xf>
    <xf numFmtId="173" fontId="8" fillId="0" borderId="14" xfId="53" applyNumberFormat="1" applyFont="1" applyFill="1" applyBorder="1" applyAlignment="1" applyProtection="1">
      <alignment horizontal="center"/>
      <protection hidden="1"/>
    </xf>
    <xf numFmtId="0" fontId="8" fillId="0" borderId="0" xfId="53" applyFont="1" applyFill="1" applyProtection="1">
      <alignment/>
      <protection hidden="1"/>
    </xf>
    <xf numFmtId="0" fontId="8" fillId="0" borderId="0" xfId="53" applyFont="1" applyFill="1" applyAlignment="1" applyProtection="1">
      <alignment horizontal="right"/>
      <protection hidden="1"/>
    </xf>
    <xf numFmtId="176" fontId="8" fillId="0" borderId="13" xfId="53" applyNumberFormat="1" applyFont="1" applyFill="1" applyBorder="1" applyAlignment="1" applyProtection="1">
      <alignment horizontal="right"/>
      <protection hidden="1"/>
    </xf>
    <xf numFmtId="176" fontId="6" fillId="0" borderId="13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Fill="1" applyAlignment="1">
      <alignment vertical="center"/>
      <protection/>
    </xf>
    <xf numFmtId="0" fontId="8" fillId="0" borderId="0" xfId="53" applyFont="1" applyFill="1">
      <alignment/>
      <protection/>
    </xf>
    <xf numFmtId="0" fontId="10" fillId="0" borderId="0" xfId="53" applyFont="1" applyFill="1">
      <alignment/>
      <protection/>
    </xf>
    <xf numFmtId="172" fontId="5" fillId="0" borderId="0" xfId="53" applyNumberFormat="1" applyFont="1" applyFill="1">
      <alignment/>
      <protection/>
    </xf>
    <xf numFmtId="0" fontId="6" fillId="0" borderId="0" xfId="53" applyNumberFormat="1" applyFont="1" applyFill="1" applyBorder="1" applyAlignment="1" applyProtection="1">
      <alignment horizontal="left" vertical="center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172" fontId="6" fillId="0" borderId="0" xfId="53" applyNumberFormat="1" applyFont="1" applyFill="1" applyBorder="1" applyAlignment="1" applyProtection="1">
      <alignment horizontal="right"/>
      <protection hidden="1"/>
    </xf>
    <xf numFmtId="176" fontId="6" fillId="0" borderId="0" xfId="53" applyNumberFormat="1" applyFont="1" applyFill="1" applyBorder="1" applyAlignment="1" applyProtection="1">
      <alignment horizontal="right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176" fontId="8" fillId="0" borderId="15" xfId="53" applyNumberFormat="1" applyFont="1" applyFill="1" applyBorder="1" applyAlignment="1" applyProtection="1">
      <alignment horizontal="right" wrapText="1"/>
      <protection hidden="1"/>
    </xf>
    <xf numFmtId="0" fontId="5" fillId="0" borderId="0" xfId="54" applyFont="1" applyFill="1" applyAlignment="1" applyProtection="1">
      <alignment/>
      <protection hidden="1"/>
    </xf>
    <xf numFmtId="172" fontId="6" fillId="0" borderId="13" xfId="54" applyNumberFormat="1" applyFont="1" applyFill="1" applyBorder="1" applyAlignment="1" applyProtection="1">
      <alignment horizontal="right"/>
      <protection hidden="1"/>
    </xf>
    <xf numFmtId="0" fontId="6" fillId="0" borderId="16" xfId="54" applyNumberFormat="1" applyFont="1" applyFill="1" applyBorder="1" applyAlignment="1" applyProtection="1">
      <alignment horizontal="right"/>
      <protection hidden="1"/>
    </xf>
    <xf numFmtId="0" fontId="6" fillId="0" borderId="15" xfId="54" applyNumberFormat="1" applyFont="1" applyFill="1" applyBorder="1" applyAlignment="1" applyProtection="1">
      <alignment horizontal="right"/>
      <protection hidden="1"/>
    </xf>
    <xf numFmtId="0" fontId="6" fillId="0" borderId="13" xfId="54" applyNumberFormat="1" applyFont="1" applyFill="1" applyBorder="1" applyAlignment="1" applyProtection="1">
      <alignment horizontal="left"/>
      <protection hidden="1"/>
    </xf>
    <xf numFmtId="172" fontId="8" fillId="0" borderId="13" xfId="54" applyNumberFormat="1" applyFont="1" applyFill="1" applyBorder="1" applyAlignment="1" applyProtection="1">
      <alignment horizontal="right"/>
      <protection hidden="1"/>
    </xf>
    <xf numFmtId="0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4" applyNumberFormat="1" applyFont="1" applyFill="1" applyAlignment="1" applyProtection="1">
      <alignment horizontal="right"/>
      <protection hidden="1"/>
    </xf>
    <xf numFmtId="173" fontId="8" fillId="0" borderId="13" xfId="54" applyNumberFormat="1" applyFont="1" applyFill="1" applyBorder="1" applyAlignment="1" applyProtection="1">
      <alignment horizontal="center"/>
      <protection hidden="1"/>
    </xf>
    <xf numFmtId="174" fontId="8" fillId="0" borderId="13" xfId="54" applyNumberFormat="1" applyFont="1" applyFill="1" applyBorder="1" applyAlignment="1" applyProtection="1">
      <alignment horizontal="center"/>
      <protection hidden="1"/>
    </xf>
    <xf numFmtId="175" fontId="8" fillId="0" borderId="13" xfId="54" applyNumberFormat="1" applyFont="1" applyFill="1" applyBorder="1" applyAlignment="1" applyProtection="1">
      <alignment horizontal="left" wrapText="1"/>
      <protection hidden="1"/>
    </xf>
    <xf numFmtId="0" fontId="8" fillId="0" borderId="0" xfId="53" applyNumberFormat="1" applyFont="1" applyFill="1" applyBorder="1" applyAlignment="1" applyProtection="1">
      <alignment/>
      <protection hidden="1"/>
    </xf>
    <xf numFmtId="0" fontId="8" fillId="0" borderId="0" xfId="54" applyFont="1" applyFill="1" applyAlignment="1" applyProtection="1">
      <alignment/>
      <protection hidden="1"/>
    </xf>
    <xf numFmtId="0" fontId="8" fillId="0" borderId="0" xfId="54" applyFont="1" applyFill="1" applyAlignment="1" applyProtection="1">
      <alignment horizontal="right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4" applyNumberFormat="1" applyFont="1" applyFill="1" applyAlignment="1" applyProtection="1">
      <alignment horizontal="center" wrapText="1"/>
      <protection hidden="1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29"/>
  <sheetViews>
    <sheetView showGridLines="0" tabSelected="1" zoomScalePageLayoutView="0" workbookViewId="0" topLeftCell="A1">
      <selection activeCell="E2" sqref="E2"/>
    </sheetView>
  </sheetViews>
  <sheetFormatPr defaultColWidth="9.140625" defaultRowHeight="15"/>
  <cols>
    <col min="1" max="1" width="0.85546875" style="11" customWidth="1"/>
    <col min="2" max="2" width="48.8515625" style="44" customWidth="1"/>
    <col min="3" max="3" width="9.140625" style="11" customWidth="1"/>
    <col min="4" max="4" width="7.7109375" style="11" customWidth="1"/>
    <col min="5" max="5" width="14.57421875" style="11" customWidth="1"/>
    <col min="6" max="6" width="1.28515625" style="11" customWidth="1"/>
    <col min="7" max="7" width="9.140625" style="11" customWidth="1"/>
    <col min="8" max="8" width="16.140625" style="11" customWidth="1"/>
    <col min="9" max="254" width="9.140625" style="11" customWidth="1"/>
    <col min="255" max="16384" width="9.140625" style="11" customWidth="1"/>
  </cols>
  <sheetData>
    <row r="1" ht="15.75">
      <c r="E1" s="16" t="s">
        <v>67</v>
      </c>
    </row>
    <row r="2" ht="15.75">
      <c r="E2" s="16" t="s">
        <v>9</v>
      </c>
    </row>
    <row r="3" ht="15.75">
      <c r="E3" s="16" t="s">
        <v>66</v>
      </c>
    </row>
    <row r="4" ht="15.75">
      <c r="E4" s="16" t="s">
        <v>35</v>
      </c>
    </row>
    <row r="5" ht="15.75">
      <c r="E5" s="16" t="s">
        <v>36</v>
      </c>
    </row>
    <row r="6" ht="15.75">
      <c r="E6" s="16" t="s">
        <v>60</v>
      </c>
    </row>
    <row r="7" ht="15.75">
      <c r="E7" s="16" t="s">
        <v>61</v>
      </c>
    </row>
    <row r="9" spans="1:6" s="45" customFormat="1" ht="15.75">
      <c r="A9" s="4"/>
      <c r="B9" s="28"/>
      <c r="C9" s="4"/>
      <c r="D9" s="4"/>
      <c r="E9" s="16" t="s">
        <v>37</v>
      </c>
      <c r="F9" s="13"/>
    </row>
    <row r="10" spans="1:6" s="45" customFormat="1" ht="15.75">
      <c r="A10" s="4"/>
      <c r="B10" s="28"/>
      <c r="C10" s="4"/>
      <c r="D10" s="4"/>
      <c r="E10" s="16" t="s">
        <v>9</v>
      </c>
      <c r="F10" s="13"/>
    </row>
    <row r="11" spans="1:6" s="45" customFormat="1" ht="15.75">
      <c r="A11" s="4"/>
      <c r="B11" s="28"/>
      <c r="C11" s="4"/>
      <c r="D11" s="4"/>
      <c r="E11" s="16" t="s">
        <v>51</v>
      </c>
      <c r="F11" s="13"/>
    </row>
    <row r="12" spans="1:6" s="45" customFormat="1" ht="15.75">
      <c r="A12" s="4"/>
      <c r="B12" s="28"/>
      <c r="C12" s="4"/>
      <c r="D12" s="4"/>
      <c r="E12" s="16" t="s">
        <v>60</v>
      </c>
      <c r="F12" s="13"/>
    </row>
    <row r="13" spans="1:6" s="45" customFormat="1" ht="15.75">
      <c r="A13" s="4"/>
      <c r="B13" s="28"/>
      <c r="C13" s="4"/>
      <c r="D13" s="4"/>
      <c r="E13" s="16" t="s">
        <v>61</v>
      </c>
      <c r="F13" s="13"/>
    </row>
    <row r="14" spans="1:6" ht="15">
      <c r="A14" s="1"/>
      <c r="B14" s="29"/>
      <c r="C14" s="1"/>
      <c r="D14" s="1"/>
      <c r="E14" s="2"/>
      <c r="F14" s="3"/>
    </row>
    <row r="15" spans="1:6" ht="15">
      <c r="A15" s="1"/>
      <c r="B15" s="29"/>
      <c r="C15" s="1"/>
      <c r="D15" s="1"/>
      <c r="E15" s="2"/>
      <c r="F15" s="3"/>
    </row>
    <row r="16" spans="1:6" s="46" customFormat="1" ht="18.75">
      <c r="A16" s="14"/>
      <c r="B16" s="30" t="s">
        <v>8</v>
      </c>
      <c r="C16" s="14"/>
      <c r="D16" s="14"/>
      <c r="E16" s="14"/>
      <c r="F16" s="15"/>
    </row>
    <row r="17" spans="1:6" s="46" customFormat="1" ht="18.75">
      <c r="A17" s="14"/>
      <c r="B17" s="30" t="s">
        <v>7</v>
      </c>
      <c r="C17" s="14"/>
      <c r="D17" s="14"/>
      <c r="E17" s="14"/>
      <c r="F17" s="15"/>
    </row>
    <row r="18" spans="1:6" s="46" customFormat="1" ht="18.75">
      <c r="A18" s="14"/>
      <c r="B18" s="30"/>
      <c r="C18" s="14"/>
      <c r="D18" s="14"/>
      <c r="E18" s="14"/>
      <c r="F18" s="15"/>
    </row>
    <row r="19" spans="1:6" s="45" customFormat="1" ht="15.75">
      <c r="A19" s="4"/>
      <c r="B19" s="28"/>
      <c r="C19" s="4"/>
      <c r="D19" s="4"/>
      <c r="E19" s="16" t="s">
        <v>20</v>
      </c>
      <c r="F19" s="13"/>
    </row>
    <row r="20" spans="1:6" s="45" customFormat="1" ht="15.75">
      <c r="A20" s="4"/>
      <c r="B20" s="28"/>
      <c r="C20" s="4"/>
      <c r="D20" s="4"/>
      <c r="E20" s="16"/>
      <c r="F20" s="13"/>
    </row>
    <row r="21" spans="1:6" s="45" customFormat="1" ht="15.75">
      <c r="A21" s="4"/>
      <c r="B21" s="28"/>
      <c r="C21" s="4"/>
      <c r="D21" s="4"/>
      <c r="E21" s="16"/>
      <c r="F21" s="13"/>
    </row>
    <row r="22" spans="1:6" s="46" customFormat="1" ht="97.5" customHeight="1">
      <c r="A22" s="15"/>
      <c r="B22" s="69" t="s">
        <v>34</v>
      </c>
      <c r="C22" s="69"/>
      <c r="D22" s="69"/>
      <c r="E22" s="69"/>
      <c r="F22" s="15"/>
    </row>
    <row r="23" spans="1:8" ht="12.75">
      <c r="A23" s="3"/>
      <c r="B23" s="74"/>
      <c r="C23" s="74"/>
      <c r="D23" s="74"/>
      <c r="E23" s="74"/>
      <c r="F23" s="3"/>
      <c r="H23" s="47"/>
    </row>
    <row r="24" spans="1:8" ht="12.75">
      <c r="A24" s="3"/>
      <c r="B24" s="31"/>
      <c r="C24" s="12"/>
      <c r="D24" s="12"/>
      <c r="E24" s="12"/>
      <c r="F24" s="3"/>
      <c r="H24" s="47"/>
    </row>
    <row r="25" spans="1:6" s="45" customFormat="1" ht="15.75">
      <c r="A25" s="17"/>
      <c r="B25" s="32"/>
      <c r="C25" s="17"/>
      <c r="D25" s="17"/>
      <c r="E25" s="18" t="s">
        <v>33</v>
      </c>
      <c r="F25" s="13"/>
    </row>
    <row r="26" spans="1:6" ht="63">
      <c r="A26" s="3"/>
      <c r="B26" s="19" t="s">
        <v>6</v>
      </c>
      <c r="C26" s="19" t="s">
        <v>5</v>
      </c>
      <c r="D26" s="20" t="s">
        <v>4</v>
      </c>
      <c r="E26" s="21" t="s">
        <v>3</v>
      </c>
      <c r="F26" s="3"/>
    </row>
    <row r="27" spans="1:6" ht="18.75" customHeight="1">
      <c r="A27" s="6"/>
      <c r="B27" s="33" t="s">
        <v>18</v>
      </c>
      <c r="C27" s="22">
        <v>20</v>
      </c>
      <c r="D27" s="23">
        <v>502</v>
      </c>
      <c r="E27" s="24">
        <v>41001</v>
      </c>
      <c r="F27" s="7"/>
    </row>
    <row r="28" spans="1:6" ht="31.5">
      <c r="A28" s="6"/>
      <c r="B28" s="33" t="s">
        <v>19</v>
      </c>
      <c r="C28" s="22">
        <v>20</v>
      </c>
      <c r="D28" s="23">
        <v>502</v>
      </c>
      <c r="E28" s="24">
        <v>10000</v>
      </c>
      <c r="F28" s="7"/>
    </row>
    <row r="29" spans="1:6" ht="31.5">
      <c r="A29" s="8"/>
      <c r="B29" s="33" t="s">
        <v>31</v>
      </c>
      <c r="C29" s="38">
        <v>20</v>
      </c>
      <c r="D29" s="23">
        <v>502</v>
      </c>
      <c r="E29" s="24">
        <v>2576.2</v>
      </c>
      <c r="F29" s="8"/>
    </row>
    <row r="30" spans="1:6" ht="21" customHeight="1">
      <c r="A30" s="8"/>
      <c r="B30" s="34" t="s">
        <v>1</v>
      </c>
      <c r="C30" s="25"/>
      <c r="D30" s="26"/>
      <c r="E30" s="27">
        <f>SUM(E27:E29)</f>
        <v>53577.2</v>
      </c>
      <c r="F30" s="3"/>
    </row>
    <row r="31" spans="1:6" ht="12.75">
      <c r="A31" s="5"/>
      <c r="B31" s="35"/>
      <c r="C31" s="5"/>
      <c r="D31" s="5"/>
      <c r="E31" s="5"/>
      <c r="F31" s="3"/>
    </row>
    <row r="32" spans="1:6" ht="12.75">
      <c r="A32" s="5"/>
      <c r="B32" s="35"/>
      <c r="C32" s="5"/>
      <c r="D32" s="5"/>
      <c r="E32" s="5"/>
      <c r="F32" s="3"/>
    </row>
    <row r="33" spans="1:6" s="45" customFormat="1" ht="15.75">
      <c r="A33" s="40" t="s">
        <v>0</v>
      </c>
      <c r="B33" s="32"/>
      <c r="C33" s="40"/>
      <c r="D33" s="40"/>
      <c r="E33" s="41" t="s">
        <v>21</v>
      </c>
      <c r="F33" s="13"/>
    </row>
    <row r="34" spans="1:6" s="45" customFormat="1" ht="15.75">
      <c r="A34" s="40"/>
      <c r="B34" s="32"/>
      <c r="C34" s="40"/>
      <c r="D34" s="40"/>
      <c r="E34" s="41"/>
      <c r="F34" s="13"/>
    </row>
    <row r="35" spans="1:6" s="46" customFormat="1" ht="120.75" customHeight="1">
      <c r="A35" s="15"/>
      <c r="B35" s="69" t="s">
        <v>22</v>
      </c>
      <c r="C35" s="69"/>
      <c r="D35" s="69"/>
      <c r="E35" s="69"/>
      <c r="F35" s="15"/>
    </row>
    <row r="36" spans="1:6" ht="12.75">
      <c r="A36" s="3"/>
      <c r="B36" s="74"/>
      <c r="C36" s="74"/>
      <c r="D36" s="74"/>
      <c r="E36" s="74"/>
      <c r="F36" s="3"/>
    </row>
    <row r="37" spans="1:6" ht="12.75">
      <c r="A37" s="3"/>
      <c r="B37" s="12"/>
      <c r="C37" s="12"/>
      <c r="D37" s="12"/>
      <c r="E37" s="12"/>
      <c r="F37" s="3"/>
    </row>
    <row r="38" spans="1:6" s="45" customFormat="1" ht="15.75">
      <c r="A38" s="17"/>
      <c r="B38" s="32"/>
      <c r="C38" s="17"/>
      <c r="D38" s="17"/>
      <c r="E38" s="18" t="s">
        <v>33</v>
      </c>
      <c r="F38" s="13"/>
    </row>
    <row r="39" spans="1:6" ht="63">
      <c r="A39" s="3"/>
      <c r="B39" s="19" t="s">
        <v>6</v>
      </c>
      <c r="C39" s="19" t="s">
        <v>5</v>
      </c>
      <c r="D39" s="20" t="s">
        <v>4</v>
      </c>
      <c r="E39" s="21" t="s">
        <v>3</v>
      </c>
      <c r="F39" s="3"/>
    </row>
    <row r="40" spans="1:6" ht="19.5" customHeight="1">
      <c r="A40" s="6"/>
      <c r="B40" s="33" t="s">
        <v>18</v>
      </c>
      <c r="C40" s="22">
        <v>27</v>
      </c>
      <c r="D40" s="23">
        <v>1006</v>
      </c>
      <c r="E40" s="24">
        <v>600</v>
      </c>
      <c r="F40" s="7"/>
    </row>
    <row r="41" spans="1:6" ht="31.5">
      <c r="A41" s="6"/>
      <c r="B41" s="33" t="s">
        <v>17</v>
      </c>
      <c r="C41" s="22">
        <v>27</v>
      </c>
      <c r="D41" s="23">
        <v>1006</v>
      </c>
      <c r="E41" s="24">
        <v>90</v>
      </c>
      <c r="F41" s="7"/>
    </row>
    <row r="42" spans="1:6" ht="31.5">
      <c r="A42" s="6"/>
      <c r="B42" s="33" t="s">
        <v>16</v>
      </c>
      <c r="C42" s="22">
        <v>27</v>
      </c>
      <c r="D42" s="23">
        <v>1006</v>
      </c>
      <c r="E42" s="24">
        <v>30</v>
      </c>
      <c r="F42" s="7"/>
    </row>
    <row r="43" spans="1:6" ht="31.5">
      <c r="A43" s="6"/>
      <c r="B43" s="33" t="s">
        <v>15</v>
      </c>
      <c r="C43" s="22">
        <v>27</v>
      </c>
      <c r="D43" s="23">
        <v>1006</v>
      </c>
      <c r="E43" s="24">
        <v>30</v>
      </c>
      <c r="F43" s="7"/>
    </row>
    <row r="44" spans="1:6" ht="31.5">
      <c r="A44" s="6"/>
      <c r="B44" s="33" t="s">
        <v>38</v>
      </c>
      <c r="C44" s="22">
        <v>27</v>
      </c>
      <c r="D44" s="23">
        <v>1006</v>
      </c>
      <c r="E44" s="24">
        <v>30</v>
      </c>
      <c r="F44" s="7"/>
    </row>
    <row r="45" spans="1:6" ht="31.5">
      <c r="A45" s="6"/>
      <c r="B45" s="33" t="s">
        <v>14</v>
      </c>
      <c r="C45" s="22">
        <v>27</v>
      </c>
      <c r="D45" s="23">
        <v>1006</v>
      </c>
      <c r="E45" s="24">
        <v>30</v>
      </c>
      <c r="F45" s="7"/>
    </row>
    <row r="46" spans="1:6" ht="31.5">
      <c r="A46" s="6"/>
      <c r="B46" s="33" t="s">
        <v>13</v>
      </c>
      <c r="C46" s="22">
        <v>27</v>
      </c>
      <c r="D46" s="23">
        <v>1006</v>
      </c>
      <c r="E46" s="24">
        <v>120</v>
      </c>
      <c r="F46" s="7"/>
    </row>
    <row r="47" spans="1:6" ht="31.5">
      <c r="A47" s="6"/>
      <c r="B47" s="33" t="s">
        <v>12</v>
      </c>
      <c r="C47" s="22">
        <v>27</v>
      </c>
      <c r="D47" s="23">
        <v>1006</v>
      </c>
      <c r="E47" s="24">
        <v>30</v>
      </c>
      <c r="F47" s="7"/>
    </row>
    <row r="48" spans="1:6" ht="31.5">
      <c r="A48" s="6"/>
      <c r="B48" s="33" t="s">
        <v>11</v>
      </c>
      <c r="C48" s="22">
        <v>27</v>
      </c>
      <c r="D48" s="23">
        <v>1006</v>
      </c>
      <c r="E48" s="24">
        <v>210</v>
      </c>
      <c r="F48" s="7"/>
    </row>
    <row r="49" spans="1:6" ht="31.5">
      <c r="A49" s="6"/>
      <c r="B49" s="33" t="s">
        <v>10</v>
      </c>
      <c r="C49" s="22">
        <v>27</v>
      </c>
      <c r="D49" s="23">
        <v>1006</v>
      </c>
      <c r="E49" s="24">
        <v>30</v>
      </c>
      <c r="F49" s="7"/>
    </row>
    <row r="50" spans="1:6" ht="18" customHeight="1">
      <c r="A50" s="8"/>
      <c r="B50" s="34" t="s">
        <v>1</v>
      </c>
      <c r="C50" s="25"/>
      <c r="D50" s="26"/>
      <c r="E50" s="27">
        <f>SUM(E40:E49)</f>
        <v>1200</v>
      </c>
      <c r="F50" s="3"/>
    </row>
    <row r="51" spans="1:6" ht="12.75">
      <c r="A51" s="5"/>
      <c r="B51" s="35"/>
      <c r="C51" s="5"/>
      <c r="D51" s="5"/>
      <c r="E51" s="5"/>
      <c r="F51" s="3"/>
    </row>
    <row r="52" spans="1:6" ht="12.75">
      <c r="A52" s="5"/>
      <c r="B52" s="35"/>
      <c r="C52" s="5"/>
      <c r="D52" s="5"/>
      <c r="E52" s="5"/>
      <c r="F52" s="3"/>
    </row>
    <row r="53" spans="1:6" s="45" customFormat="1" ht="15.75">
      <c r="A53" s="40" t="s">
        <v>0</v>
      </c>
      <c r="B53" s="32"/>
      <c r="C53" s="40"/>
      <c r="D53" s="40"/>
      <c r="E53" s="41" t="s">
        <v>23</v>
      </c>
      <c r="F53" s="13"/>
    </row>
    <row r="54" spans="1:6" s="45" customFormat="1" ht="15.75">
      <c r="A54" s="40"/>
      <c r="B54" s="32"/>
      <c r="C54" s="40"/>
      <c r="D54" s="40"/>
      <c r="E54" s="41"/>
      <c r="F54" s="13"/>
    </row>
    <row r="55" spans="1:6" s="45" customFormat="1" ht="15.75">
      <c r="A55" s="40"/>
      <c r="B55" s="32"/>
      <c r="C55" s="40"/>
      <c r="D55" s="40"/>
      <c r="E55" s="41"/>
      <c r="F55" s="13"/>
    </row>
    <row r="56" spans="1:6" s="46" customFormat="1" ht="53.25" customHeight="1">
      <c r="A56" s="15"/>
      <c r="B56" s="69" t="s">
        <v>24</v>
      </c>
      <c r="C56" s="69"/>
      <c r="D56" s="69"/>
      <c r="E56" s="69"/>
      <c r="F56" s="15"/>
    </row>
    <row r="57" spans="1:6" ht="12.75">
      <c r="A57" s="3"/>
      <c r="B57" s="74"/>
      <c r="C57" s="74"/>
      <c r="D57" s="74"/>
      <c r="E57" s="74"/>
      <c r="F57" s="3"/>
    </row>
    <row r="58" spans="1:6" ht="12.75">
      <c r="A58" s="3"/>
      <c r="B58" s="12"/>
      <c r="C58" s="12"/>
      <c r="D58" s="12"/>
      <c r="E58" s="12"/>
      <c r="F58" s="3"/>
    </row>
    <row r="59" spans="1:6" s="45" customFormat="1" ht="15.75">
      <c r="A59" s="17"/>
      <c r="B59" s="32"/>
      <c r="C59" s="17"/>
      <c r="D59" s="17"/>
      <c r="E59" s="18" t="s">
        <v>33</v>
      </c>
      <c r="F59" s="13"/>
    </row>
    <row r="60" spans="1:6" ht="63">
      <c r="A60" s="3"/>
      <c r="B60" s="19" t="s">
        <v>6</v>
      </c>
      <c r="C60" s="19" t="s">
        <v>5</v>
      </c>
      <c r="D60" s="20" t="s">
        <v>4</v>
      </c>
      <c r="E60" s="21" t="s">
        <v>3</v>
      </c>
      <c r="F60" s="3"/>
    </row>
    <row r="61" spans="1:6" ht="19.5" customHeight="1">
      <c r="A61" s="6"/>
      <c r="B61" s="37" t="s">
        <v>2</v>
      </c>
      <c r="C61" s="38">
        <v>28</v>
      </c>
      <c r="D61" s="39">
        <v>1403</v>
      </c>
      <c r="E61" s="24">
        <v>11500</v>
      </c>
      <c r="F61" s="7"/>
    </row>
    <row r="62" spans="1:6" ht="19.5" customHeight="1">
      <c r="A62" s="8"/>
      <c r="B62" s="34" t="s">
        <v>1</v>
      </c>
      <c r="C62" s="25"/>
      <c r="D62" s="26"/>
      <c r="E62" s="27">
        <v>11500</v>
      </c>
      <c r="F62" s="3"/>
    </row>
    <row r="63" spans="1:6" ht="12.75">
      <c r="A63" s="5"/>
      <c r="B63" s="35"/>
      <c r="C63" s="5"/>
      <c r="D63" s="5"/>
      <c r="E63" s="5"/>
      <c r="F63" s="3"/>
    </row>
    <row r="64" spans="1:6" ht="12.75">
      <c r="A64" s="5"/>
      <c r="B64" s="35"/>
      <c r="C64" s="5"/>
      <c r="D64" s="5"/>
      <c r="E64" s="5"/>
      <c r="F64" s="3"/>
    </row>
    <row r="65" spans="1:6" s="45" customFormat="1" ht="15.75">
      <c r="A65" s="40" t="s">
        <v>0</v>
      </c>
      <c r="B65" s="32"/>
      <c r="C65" s="40"/>
      <c r="D65" s="40"/>
      <c r="E65" s="41" t="s">
        <v>25</v>
      </c>
      <c r="F65" s="13"/>
    </row>
    <row r="66" spans="1:6" s="45" customFormat="1" ht="15.75">
      <c r="A66" s="40"/>
      <c r="B66" s="32"/>
      <c r="C66" s="40"/>
      <c r="D66" s="40"/>
      <c r="E66" s="41"/>
      <c r="F66" s="13"/>
    </row>
    <row r="67" spans="1:6" s="45" customFormat="1" ht="15.75">
      <c r="A67" s="40"/>
      <c r="B67" s="32"/>
      <c r="C67" s="40"/>
      <c r="D67" s="40"/>
      <c r="E67" s="41"/>
      <c r="F67" s="13"/>
    </row>
    <row r="68" spans="1:6" s="46" customFormat="1" ht="52.5" customHeight="1">
      <c r="A68" s="15"/>
      <c r="B68" s="69" t="s">
        <v>54</v>
      </c>
      <c r="C68" s="69"/>
      <c r="D68" s="69"/>
      <c r="E68" s="69"/>
      <c r="F68" s="15"/>
    </row>
    <row r="69" spans="1:6" ht="12.75">
      <c r="A69" s="3"/>
      <c r="B69" s="74"/>
      <c r="C69" s="74"/>
      <c r="D69" s="74"/>
      <c r="E69" s="74"/>
      <c r="F69" s="3"/>
    </row>
    <row r="70" spans="1:6" ht="12.75">
      <c r="A70" s="3"/>
      <c r="B70" s="12"/>
      <c r="C70" s="12"/>
      <c r="D70" s="12"/>
      <c r="E70" s="12"/>
      <c r="F70" s="3"/>
    </row>
    <row r="71" spans="1:8" s="45" customFormat="1" ht="15.75">
      <c r="A71" s="17"/>
      <c r="B71" s="32"/>
      <c r="C71" s="17"/>
      <c r="D71" s="17"/>
      <c r="E71" s="18" t="s">
        <v>33</v>
      </c>
      <c r="F71" s="13"/>
      <c r="H71" s="11"/>
    </row>
    <row r="72" spans="1:8" ht="63">
      <c r="A72" s="3"/>
      <c r="B72" s="19" t="s">
        <v>6</v>
      </c>
      <c r="C72" s="19" t="s">
        <v>5</v>
      </c>
      <c r="D72" s="20" t="s">
        <v>4</v>
      </c>
      <c r="E72" s="21" t="s">
        <v>3</v>
      </c>
      <c r="F72" s="3"/>
      <c r="H72" s="45"/>
    </row>
    <row r="73" spans="1:6" ht="18.75" customHeight="1">
      <c r="A73" s="6"/>
      <c r="B73" s="37" t="s">
        <v>2</v>
      </c>
      <c r="C73" s="38">
        <v>20</v>
      </c>
      <c r="D73" s="39">
        <v>503</v>
      </c>
      <c r="E73" s="24">
        <v>10000</v>
      </c>
      <c r="F73" s="7"/>
    </row>
    <row r="74" spans="1:6" ht="18.75" customHeight="1">
      <c r="A74" s="8"/>
      <c r="B74" s="34" t="s">
        <v>1</v>
      </c>
      <c r="C74" s="25"/>
      <c r="D74" s="26"/>
      <c r="E74" s="27">
        <v>10000</v>
      </c>
      <c r="F74" s="3"/>
    </row>
    <row r="75" spans="1:6" ht="12.75">
      <c r="A75" s="5"/>
      <c r="B75" s="35"/>
      <c r="C75" s="5"/>
      <c r="D75" s="5"/>
      <c r="E75" s="5"/>
      <c r="F75" s="3"/>
    </row>
    <row r="76" spans="1:6" ht="12.75">
      <c r="A76" s="5"/>
      <c r="B76" s="35"/>
      <c r="C76" s="5"/>
      <c r="D76" s="5"/>
      <c r="E76" s="5"/>
      <c r="F76" s="3"/>
    </row>
    <row r="77" spans="1:6" s="45" customFormat="1" ht="15.75">
      <c r="A77" s="40" t="s">
        <v>0</v>
      </c>
      <c r="B77" s="32"/>
      <c r="C77" s="40"/>
      <c r="D77" s="40"/>
      <c r="E77" s="41" t="s">
        <v>26</v>
      </c>
      <c r="F77" s="13"/>
    </row>
    <row r="78" spans="1:6" s="45" customFormat="1" ht="15.75">
      <c r="A78" s="40"/>
      <c r="B78" s="32"/>
      <c r="C78" s="40"/>
      <c r="D78" s="40"/>
      <c r="E78" s="41"/>
      <c r="F78" s="13"/>
    </row>
    <row r="79" spans="1:6" s="45" customFormat="1" ht="15.75">
      <c r="A79" s="40"/>
      <c r="B79" s="32"/>
      <c r="C79" s="40"/>
      <c r="D79" s="40"/>
      <c r="E79" s="41"/>
      <c r="F79" s="13"/>
    </row>
    <row r="80" spans="1:6" s="46" customFormat="1" ht="71.25" customHeight="1">
      <c r="A80" s="15"/>
      <c r="B80" s="69" t="s">
        <v>27</v>
      </c>
      <c r="C80" s="69"/>
      <c r="D80" s="69"/>
      <c r="E80" s="69"/>
      <c r="F80" s="15"/>
    </row>
    <row r="81" spans="1:6" ht="12.75">
      <c r="A81" s="3"/>
      <c r="B81" s="74"/>
      <c r="C81" s="74"/>
      <c r="D81" s="74"/>
      <c r="E81" s="74"/>
      <c r="F81" s="3"/>
    </row>
    <row r="82" spans="1:6" ht="12.75">
      <c r="A82" s="3"/>
      <c r="B82" s="12"/>
      <c r="C82" s="12"/>
      <c r="D82" s="12"/>
      <c r="E82" s="12"/>
      <c r="F82" s="3"/>
    </row>
    <row r="83" spans="1:6" s="45" customFormat="1" ht="15.75">
      <c r="A83" s="17"/>
      <c r="B83" s="32"/>
      <c r="C83" s="17"/>
      <c r="D83" s="17"/>
      <c r="E83" s="18" t="s">
        <v>33</v>
      </c>
      <c r="F83" s="13"/>
    </row>
    <row r="84" spans="1:8" ht="63">
      <c r="A84" s="3"/>
      <c r="B84" s="19" t="s">
        <v>6</v>
      </c>
      <c r="C84" s="19" t="s">
        <v>5</v>
      </c>
      <c r="D84" s="20" t="s">
        <v>4</v>
      </c>
      <c r="E84" s="21" t="s">
        <v>3</v>
      </c>
      <c r="F84" s="3"/>
      <c r="H84" s="45"/>
    </row>
    <row r="85" spans="1:6" ht="24.75" customHeight="1">
      <c r="A85" s="3"/>
      <c r="B85" s="33" t="s">
        <v>18</v>
      </c>
      <c r="C85" s="38">
        <v>20</v>
      </c>
      <c r="D85" s="39">
        <v>503</v>
      </c>
      <c r="E85" s="53">
        <v>46065.6</v>
      </c>
      <c r="F85" s="3"/>
    </row>
    <row r="86" spans="1:6" ht="33.75" customHeight="1">
      <c r="A86" s="3"/>
      <c r="B86" s="33" t="s">
        <v>15</v>
      </c>
      <c r="C86" s="38">
        <v>20</v>
      </c>
      <c r="D86" s="39">
        <v>503</v>
      </c>
      <c r="E86" s="53">
        <v>1611.9</v>
      </c>
      <c r="F86" s="3"/>
    </row>
    <row r="87" spans="1:6" ht="32.25" customHeight="1">
      <c r="A87" s="3"/>
      <c r="B87" s="33" t="s">
        <v>29</v>
      </c>
      <c r="C87" s="38">
        <v>20</v>
      </c>
      <c r="D87" s="39">
        <v>503</v>
      </c>
      <c r="E87" s="53">
        <v>3232.1</v>
      </c>
      <c r="F87" s="3"/>
    </row>
    <row r="88" spans="1:6" ht="36" customHeight="1">
      <c r="A88" s="6"/>
      <c r="B88" s="33" t="s">
        <v>31</v>
      </c>
      <c r="C88" s="38">
        <v>20</v>
      </c>
      <c r="D88" s="39">
        <v>503</v>
      </c>
      <c r="E88" s="42">
        <v>15015</v>
      </c>
      <c r="F88" s="7"/>
    </row>
    <row r="89" spans="1:6" ht="21" customHeight="1">
      <c r="A89" s="8"/>
      <c r="B89" s="34" t="s">
        <v>1</v>
      </c>
      <c r="C89" s="25"/>
      <c r="D89" s="26"/>
      <c r="E89" s="43">
        <f>SUM(E85:E88)</f>
        <v>65924.6</v>
      </c>
      <c r="F89" s="3"/>
    </row>
    <row r="90" spans="1:6" ht="12.75">
      <c r="A90" s="8"/>
      <c r="B90" s="36"/>
      <c r="C90" s="9"/>
      <c r="D90" s="9"/>
      <c r="E90" s="10"/>
      <c r="F90" s="3"/>
    </row>
    <row r="91" spans="1:6" ht="12.75">
      <c r="A91" s="5"/>
      <c r="B91" s="35"/>
      <c r="C91" s="5"/>
      <c r="D91" s="5"/>
      <c r="E91" s="5"/>
      <c r="F91" s="3"/>
    </row>
    <row r="92" spans="1:6" s="45" customFormat="1" ht="15.75">
      <c r="A92" s="17"/>
      <c r="B92" s="32"/>
      <c r="C92" s="17"/>
      <c r="D92" s="17"/>
      <c r="E92" s="41" t="s">
        <v>28</v>
      </c>
      <c r="F92" s="13"/>
    </row>
    <row r="93" spans="1:6" s="45" customFormat="1" ht="15.75">
      <c r="A93" s="17"/>
      <c r="B93" s="32"/>
      <c r="C93" s="17"/>
      <c r="D93" s="17"/>
      <c r="E93" s="41"/>
      <c r="F93" s="13"/>
    </row>
    <row r="94" spans="1:6" s="46" customFormat="1" ht="82.5" customHeight="1">
      <c r="A94" s="15"/>
      <c r="B94" s="69" t="s">
        <v>55</v>
      </c>
      <c r="C94" s="69"/>
      <c r="D94" s="69"/>
      <c r="E94" s="69"/>
      <c r="F94" s="15"/>
    </row>
    <row r="95" spans="1:6" ht="12.75">
      <c r="A95" s="3"/>
      <c r="B95" s="74"/>
      <c r="C95" s="74"/>
      <c r="D95" s="74"/>
      <c r="E95" s="74"/>
      <c r="F95" s="3"/>
    </row>
    <row r="96" spans="1:6" ht="12.75">
      <c r="A96" s="3"/>
      <c r="B96" s="12"/>
      <c r="C96" s="12"/>
      <c r="D96" s="12"/>
      <c r="E96" s="12"/>
      <c r="F96" s="3"/>
    </row>
    <row r="97" spans="1:6" s="45" customFormat="1" ht="15.75">
      <c r="A97" s="17"/>
      <c r="B97" s="32"/>
      <c r="C97" s="17"/>
      <c r="D97" s="17"/>
      <c r="E97" s="18" t="s">
        <v>33</v>
      </c>
      <c r="F97" s="13"/>
    </row>
    <row r="98" spans="1:6" ht="63">
      <c r="A98" s="3"/>
      <c r="B98" s="19" t="s">
        <v>6</v>
      </c>
      <c r="C98" s="19" t="s">
        <v>5</v>
      </c>
      <c r="D98" s="20" t="s">
        <v>4</v>
      </c>
      <c r="E98" s="21" t="s">
        <v>3</v>
      </c>
      <c r="F98" s="3"/>
    </row>
    <row r="99" spans="1:6" ht="27.75" customHeight="1">
      <c r="A99" s="6"/>
      <c r="B99" s="33" t="s">
        <v>18</v>
      </c>
      <c r="C99" s="22">
        <v>20</v>
      </c>
      <c r="D99" s="23">
        <v>505</v>
      </c>
      <c r="E99" s="24">
        <v>4169.1</v>
      </c>
      <c r="F99" s="7"/>
    </row>
    <row r="100" spans="1:6" ht="27.75" customHeight="1">
      <c r="A100" s="6"/>
      <c r="B100" s="33" t="s">
        <v>31</v>
      </c>
      <c r="C100" s="38">
        <v>20</v>
      </c>
      <c r="D100" s="23">
        <v>505</v>
      </c>
      <c r="E100" s="24">
        <v>5214</v>
      </c>
      <c r="F100" s="7"/>
    </row>
    <row r="101" spans="1:6" ht="34.5" customHeight="1">
      <c r="A101" s="6"/>
      <c r="B101" s="33" t="s">
        <v>29</v>
      </c>
      <c r="C101" s="22">
        <v>20</v>
      </c>
      <c r="D101" s="23">
        <v>505</v>
      </c>
      <c r="E101" s="24">
        <v>548</v>
      </c>
      <c r="F101" s="7"/>
    </row>
    <row r="102" spans="1:6" ht="21" customHeight="1">
      <c r="A102" s="8"/>
      <c r="B102" s="34" t="s">
        <v>1</v>
      </c>
      <c r="C102" s="25"/>
      <c r="D102" s="26"/>
      <c r="E102" s="27">
        <f>SUM(E99:E101)</f>
        <v>9931.1</v>
      </c>
      <c r="F102" s="3"/>
    </row>
    <row r="103" spans="1:6" ht="12.75">
      <c r="A103" s="8"/>
      <c r="B103" s="36"/>
      <c r="C103" s="9"/>
      <c r="D103" s="9"/>
      <c r="E103" s="10"/>
      <c r="F103" s="3"/>
    </row>
    <row r="105" spans="2:5" s="45" customFormat="1" ht="15.75">
      <c r="B105" s="32"/>
      <c r="C105" s="40"/>
      <c r="D105" s="40"/>
      <c r="E105" s="41" t="s">
        <v>30</v>
      </c>
    </row>
    <row r="106" spans="2:5" s="45" customFormat="1" ht="15.75">
      <c r="B106" s="32"/>
      <c r="C106" s="40"/>
      <c r="D106" s="40"/>
      <c r="E106" s="41"/>
    </row>
    <row r="107" spans="2:5" s="46" customFormat="1" ht="122.25" customHeight="1">
      <c r="B107" s="69" t="s">
        <v>53</v>
      </c>
      <c r="C107" s="69"/>
      <c r="D107" s="69"/>
      <c r="E107" s="69"/>
    </row>
    <row r="108" spans="2:5" ht="12.75">
      <c r="B108" s="74"/>
      <c r="C108" s="74"/>
      <c r="D108" s="74"/>
      <c r="E108" s="74"/>
    </row>
    <row r="109" spans="2:5" ht="12.75">
      <c r="B109" s="12"/>
      <c r="C109" s="12"/>
      <c r="D109" s="12"/>
      <c r="E109" s="12"/>
    </row>
    <row r="110" spans="2:5" s="45" customFormat="1" ht="15.75">
      <c r="B110" s="32"/>
      <c r="C110" s="17"/>
      <c r="D110" s="17"/>
      <c r="E110" s="18" t="s">
        <v>33</v>
      </c>
    </row>
    <row r="111" spans="2:5" ht="63">
      <c r="B111" s="19" t="s">
        <v>6</v>
      </c>
      <c r="C111" s="19" t="s">
        <v>5</v>
      </c>
      <c r="D111" s="20" t="s">
        <v>4</v>
      </c>
      <c r="E111" s="21" t="s">
        <v>3</v>
      </c>
    </row>
    <row r="112" spans="2:5" ht="35.25" customHeight="1">
      <c r="B112" s="33" t="s">
        <v>31</v>
      </c>
      <c r="C112" s="38">
        <v>20</v>
      </c>
      <c r="D112" s="39">
        <v>502</v>
      </c>
      <c r="E112" s="24">
        <v>3031</v>
      </c>
    </row>
    <row r="113" spans="2:5" ht="21" customHeight="1">
      <c r="B113" s="34" t="s">
        <v>1</v>
      </c>
      <c r="C113" s="25"/>
      <c r="D113" s="26"/>
      <c r="E113" s="27">
        <f>E112</f>
        <v>3031</v>
      </c>
    </row>
    <row r="116" spans="2:5" s="45" customFormat="1" ht="15.75">
      <c r="B116" s="32"/>
      <c r="C116" s="40"/>
      <c r="D116" s="40"/>
      <c r="E116" s="41" t="s">
        <v>32</v>
      </c>
    </row>
    <row r="117" spans="2:5" s="45" customFormat="1" ht="15.75">
      <c r="B117" s="32"/>
      <c r="C117" s="40"/>
      <c r="D117" s="40"/>
      <c r="E117" s="41"/>
    </row>
    <row r="118" spans="2:5" s="46" customFormat="1" ht="79.5" customHeight="1">
      <c r="B118" s="69" t="s">
        <v>39</v>
      </c>
      <c r="C118" s="69"/>
      <c r="D118" s="69"/>
      <c r="E118" s="69"/>
    </row>
    <row r="119" spans="2:5" ht="12.75">
      <c r="B119" s="74"/>
      <c r="C119" s="74"/>
      <c r="D119" s="74"/>
      <c r="E119" s="74"/>
    </row>
    <row r="120" spans="2:5" ht="12.75">
      <c r="B120" s="12"/>
      <c r="C120" s="12"/>
      <c r="D120" s="12"/>
      <c r="E120" s="12"/>
    </row>
    <row r="121" spans="2:5" s="45" customFormat="1" ht="15.75">
      <c r="B121" s="32"/>
      <c r="C121" s="17"/>
      <c r="D121" s="17"/>
      <c r="E121" s="18" t="s">
        <v>33</v>
      </c>
    </row>
    <row r="122" spans="2:5" ht="63">
      <c r="B122" s="19" t="s">
        <v>6</v>
      </c>
      <c r="C122" s="19" t="s">
        <v>5</v>
      </c>
      <c r="D122" s="20" t="s">
        <v>4</v>
      </c>
      <c r="E122" s="21" t="s">
        <v>3</v>
      </c>
    </row>
    <row r="123" spans="2:5" ht="31.5">
      <c r="B123" s="33" t="s">
        <v>19</v>
      </c>
      <c r="C123" s="38">
        <v>20</v>
      </c>
      <c r="D123" s="39">
        <v>501</v>
      </c>
      <c r="E123" s="24">
        <v>6197.7</v>
      </c>
    </row>
    <row r="124" spans="2:5" ht="19.5" customHeight="1">
      <c r="B124" s="34" t="s">
        <v>1</v>
      </c>
      <c r="C124" s="25"/>
      <c r="D124" s="26"/>
      <c r="E124" s="27">
        <v>6197.7</v>
      </c>
    </row>
    <row r="126" spans="2:5" s="45" customFormat="1" ht="15.75">
      <c r="B126" s="32"/>
      <c r="C126" s="40"/>
      <c r="D126" s="40"/>
      <c r="E126" s="41" t="s">
        <v>40</v>
      </c>
    </row>
    <row r="127" spans="2:5" s="45" customFormat="1" ht="15.75">
      <c r="B127" s="32"/>
      <c r="C127" s="40"/>
      <c r="D127" s="40"/>
      <c r="E127" s="41"/>
    </row>
    <row r="128" spans="2:5" s="45" customFormat="1" ht="15.75">
      <c r="B128" s="32"/>
      <c r="C128" s="40"/>
      <c r="D128" s="40"/>
      <c r="E128" s="41"/>
    </row>
    <row r="129" spans="2:5" s="46" customFormat="1" ht="135.75" customHeight="1">
      <c r="B129" s="69" t="s">
        <v>41</v>
      </c>
      <c r="C129" s="69"/>
      <c r="D129" s="69"/>
      <c r="E129" s="69"/>
    </row>
    <row r="130" spans="2:5" ht="12.75">
      <c r="B130" s="74"/>
      <c r="C130" s="74"/>
      <c r="D130" s="74"/>
      <c r="E130" s="74"/>
    </row>
    <row r="131" spans="2:5" ht="12.75">
      <c r="B131" s="12"/>
      <c r="C131" s="12"/>
      <c r="D131" s="12"/>
      <c r="E131" s="12"/>
    </row>
    <row r="132" spans="2:5" s="45" customFormat="1" ht="15.75">
      <c r="B132" s="32"/>
      <c r="C132" s="17"/>
      <c r="D132" s="17"/>
      <c r="E132" s="18" t="s">
        <v>33</v>
      </c>
    </row>
    <row r="133" spans="2:5" ht="63">
      <c r="B133" s="19" t="s">
        <v>6</v>
      </c>
      <c r="C133" s="19" t="s">
        <v>5</v>
      </c>
      <c r="D133" s="20" t="s">
        <v>4</v>
      </c>
      <c r="E133" s="21" t="s">
        <v>3</v>
      </c>
    </row>
    <row r="134" spans="2:5" ht="15.75">
      <c r="B134" s="33" t="s">
        <v>18</v>
      </c>
      <c r="C134" s="22">
        <v>20</v>
      </c>
      <c r="D134" s="23">
        <v>503</v>
      </c>
      <c r="E134" s="24">
        <v>465.1</v>
      </c>
    </row>
    <row r="135" spans="2:5" ht="19.5" customHeight="1">
      <c r="B135" s="34" t="s">
        <v>1</v>
      </c>
      <c r="C135" s="25"/>
      <c r="D135" s="26"/>
      <c r="E135" s="27">
        <f>SUM(E134)</f>
        <v>465.1</v>
      </c>
    </row>
    <row r="136" spans="2:5" ht="19.5" customHeight="1">
      <c r="B136" s="48"/>
      <c r="C136" s="49"/>
      <c r="D136" s="49"/>
      <c r="E136" s="50"/>
    </row>
    <row r="137" spans="2:5" ht="19.5" customHeight="1">
      <c r="B137" s="48"/>
      <c r="C137" s="49"/>
      <c r="D137" s="49"/>
      <c r="E137" s="50"/>
    </row>
    <row r="138" spans="2:5" ht="19.5" customHeight="1">
      <c r="B138" s="32"/>
      <c r="C138" s="40"/>
      <c r="D138" s="40"/>
      <c r="E138" s="41" t="s">
        <v>42</v>
      </c>
    </row>
    <row r="139" spans="2:5" ht="13.5" customHeight="1">
      <c r="B139" s="32"/>
      <c r="C139" s="40"/>
      <c r="D139" s="40"/>
      <c r="E139" s="41"/>
    </row>
    <row r="140" spans="2:5" ht="13.5" customHeight="1">
      <c r="B140" s="32"/>
      <c r="C140" s="40"/>
      <c r="D140" s="40"/>
      <c r="E140" s="41"/>
    </row>
    <row r="141" spans="2:5" ht="102" customHeight="1">
      <c r="B141" s="69" t="s">
        <v>43</v>
      </c>
      <c r="C141" s="69"/>
      <c r="D141" s="69"/>
      <c r="E141" s="69"/>
    </row>
    <row r="142" spans="2:5" ht="14.25" customHeight="1">
      <c r="B142" s="52"/>
      <c r="C142" s="52"/>
      <c r="D142" s="52"/>
      <c r="E142" s="52"/>
    </row>
    <row r="143" spans="2:5" ht="19.5" customHeight="1">
      <c r="B143" s="32"/>
      <c r="C143" s="17"/>
      <c r="D143" s="17"/>
      <c r="E143" s="18" t="s">
        <v>33</v>
      </c>
    </row>
    <row r="144" spans="2:5" ht="54" customHeight="1">
      <c r="B144" s="19" t="s">
        <v>6</v>
      </c>
      <c r="C144" s="19" t="s">
        <v>5</v>
      </c>
      <c r="D144" s="20" t="s">
        <v>4</v>
      </c>
      <c r="E144" s="21" t="s">
        <v>3</v>
      </c>
    </row>
    <row r="145" spans="2:5" ht="19.5" customHeight="1">
      <c r="B145" s="33" t="s">
        <v>18</v>
      </c>
      <c r="C145" s="22">
        <v>20</v>
      </c>
      <c r="D145" s="23">
        <v>502</v>
      </c>
      <c r="E145" s="24">
        <v>3600.5</v>
      </c>
    </row>
    <row r="146" spans="2:5" ht="19.5" customHeight="1">
      <c r="B146" s="34" t="s">
        <v>1</v>
      </c>
      <c r="C146" s="25"/>
      <c r="D146" s="26"/>
      <c r="E146" s="27">
        <f>SUM(E145)</f>
        <v>3600.5</v>
      </c>
    </row>
    <row r="147" spans="2:5" ht="19.5" customHeight="1">
      <c r="B147" s="48"/>
      <c r="C147" s="49"/>
      <c r="D147" s="49"/>
      <c r="E147" s="50"/>
    </row>
    <row r="148" spans="2:5" ht="19.5" customHeight="1">
      <c r="B148" s="48"/>
      <c r="C148" s="49"/>
      <c r="D148" s="49"/>
      <c r="E148" s="50"/>
    </row>
    <row r="149" spans="2:5" ht="19.5" customHeight="1">
      <c r="B149" s="32"/>
      <c r="C149" s="40"/>
      <c r="D149" s="40"/>
      <c r="E149" s="41" t="s">
        <v>44</v>
      </c>
    </row>
    <row r="150" spans="2:5" ht="19.5" customHeight="1">
      <c r="B150" s="32"/>
      <c r="C150" s="40"/>
      <c r="D150" s="40"/>
      <c r="E150" s="41"/>
    </row>
    <row r="151" spans="2:5" ht="12.75" customHeight="1">
      <c r="B151" s="32"/>
      <c r="C151" s="40"/>
      <c r="D151" s="40"/>
      <c r="E151" s="41"/>
    </row>
    <row r="152" spans="2:5" ht="62.25" customHeight="1">
      <c r="B152" s="69" t="s">
        <v>46</v>
      </c>
      <c r="C152" s="69"/>
      <c r="D152" s="69"/>
      <c r="E152" s="69"/>
    </row>
    <row r="153" spans="2:5" ht="20.25" customHeight="1">
      <c r="B153" s="52"/>
      <c r="C153" s="52"/>
      <c r="D153" s="52"/>
      <c r="E153" s="52"/>
    </row>
    <row r="154" spans="2:5" ht="19.5" customHeight="1">
      <c r="B154" s="32"/>
      <c r="C154" s="17"/>
      <c r="D154" s="17"/>
      <c r="E154" s="18" t="s">
        <v>33</v>
      </c>
    </row>
    <row r="155" spans="2:5" ht="60" customHeight="1">
      <c r="B155" s="19" t="s">
        <v>6</v>
      </c>
      <c r="C155" s="19" t="s">
        <v>5</v>
      </c>
      <c r="D155" s="20" t="s">
        <v>4</v>
      </c>
      <c r="E155" s="21" t="s">
        <v>3</v>
      </c>
    </row>
    <row r="156" spans="2:5" ht="19.5" customHeight="1">
      <c r="B156" s="33" t="s">
        <v>18</v>
      </c>
      <c r="C156" s="22">
        <v>20</v>
      </c>
      <c r="D156" s="23">
        <v>505</v>
      </c>
      <c r="E156" s="24">
        <v>2979.8</v>
      </c>
    </row>
    <row r="157" spans="2:5" ht="19.5" customHeight="1">
      <c r="B157" s="34" t="s">
        <v>1</v>
      </c>
      <c r="C157" s="25"/>
      <c r="D157" s="26"/>
      <c r="E157" s="27">
        <f>SUM(E156)</f>
        <v>2979.8</v>
      </c>
    </row>
    <row r="158" spans="2:5" ht="19.5" customHeight="1">
      <c r="B158" s="48"/>
      <c r="C158" s="49"/>
      <c r="D158" s="49"/>
      <c r="E158" s="50"/>
    </row>
    <row r="159" spans="2:5" ht="19.5" customHeight="1">
      <c r="B159" s="48"/>
      <c r="C159" s="49"/>
      <c r="D159" s="49"/>
      <c r="E159" s="50"/>
    </row>
    <row r="160" spans="2:5" s="45" customFormat="1" ht="15.75">
      <c r="B160" s="32"/>
      <c r="C160" s="40"/>
      <c r="D160" s="40"/>
      <c r="E160" s="41" t="s">
        <v>45</v>
      </c>
    </row>
    <row r="161" spans="2:5" s="45" customFormat="1" ht="15.75">
      <c r="B161" s="32"/>
      <c r="C161" s="40"/>
      <c r="D161" s="40"/>
      <c r="E161" s="41"/>
    </row>
    <row r="162" spans="2:5" s="45" customFormat="1" ht="15.75">
      <c r="B162" s="32"/>
      <c r="C162" s="40"/>
      <c r="D162" s="40"/>
      <c r="E162" s="41"/>
    </row>
    <row r="163" spans="2:5" s="46" customFormat="1" ht="79.5" customHeight="1">
      <c r="B163" s="69" t="s">
        <v>47</v>
      </c>
      <c r="C163" s="69"/>
      <c r="D163" s="69"/>
      <c r="E163" s="69"/>
    </row>
    <row r="164" spans="2:5" ht="12.75">
      <c r="B164" s="74"/>
      <c r="C164" s="74"/>
      <c r="D164" s="74"/>
      <c r="E164" s="74"/>
    </row>
    <row r="165" spans="2:5" ht="12.75">
      <c r="B165" s="12"/>
      <c r="C165" s="12"/>
      <c r="D165" s="12"/>
      <c r="E165" s="12"/>
    </row>
    <row r="166" spans="2:5" s="45" customFormat="1" ht="15.75">
      <c r="B166" s="32"/>
      <c r="C166" s="17"/>
      <c r="D166" s="17"/>
      <c r="E166" s="18" t="s">
        <v>33</v>
      </c>
    </row>
    <row r="167" spans="1:8" ht="63">
      <c r="A167" s="3"/>
      <c r="B167" s="19" t="s">
        <v>6</v>
      </c>
      <c r="C167" s="19" t="s">
        <v>5</v>
      </c>
      <c r="D167" s="20" t="s">
        <v>4</v>
      </c>
      <c r="E167" s="21" t="s">
        <v>3</v>
      </c>
      <c r="F167" s="3"/>
      <c r="H167" s="45"/>
    </row>
    <row r="168" spans="1:6" ht="24.75" customHeight="1">
      <c r="A168" s="3"/>
      <c r="B168" s="33" t="s">
        <v>18</v>
      </c>
      <c r="C168" s="38">
        <v>20</v>
      </c>
      <c r="D168" s="39">
        <v>503</v>
      </c>
      <c r="E168" s="53">
        <v>14365</v>
      </c>
      <c r="F168" s="3"/>
    </row>
    <row r="169" spans="1:6" ht="33.75" customHeight="1">
      <c r="A169" s="3"/>
      <c r="B169" s="33" t="s">
        <v>15</v>
      </c>
      <c r="C169" s="38">
        <v>20</v>
      </c>
      <c r="D169" s="39">
        <v>503</v>
      </c>
      <c r="E169" s="53">
        <v>60.6</v>
      </c>
      <c r="F169" s="3"/>
    </row>
    <row r="170" spans="1:6" ht="32.25" customHeight="1">
      <c r="A170" s="3"/>
      <c r="B170" s="33" t="s">
        <v>29</v>
      </c>
      <c r="C170" s="38">
        <v>20</v>
      </c>
      <c r="D170" s="39">
        <v>503</v>
      </c>
      <c r="E170" s="53">
        <v>166.6</v>
      </c>
      <c r="F170" s="3"/>
    </row>
    <row r="171" spans="1:6" ht="36" customHeight="1">
      <c r="A171" s="6"/>
      <c r="B171" s="33" t="s">
        <v>31</v>
      </c>
      <c r="C171" s="38">
        <v>20</v>
      </c>
      <c r="D171" s="39">
        <v>503</v>
      </c>
      <c r="E171" s="42">
        <v>2605.2</v>
      </c>
      <c r="F171" s="7"/>
    </row>
    <row r="172" spans="1:6" ht="21" customHeight="1">
      <c r="A172" s="8"/>
      <c r="B172" s="34" t="s">
        <v>1</v>
      </c>
      <c r="C172" s="25"/>
      <c r="D172" s="26"/>
      <c r="E172" s="43">
        <f>SUM(E168:E171)</f>
        <v>17197.4</v>
      </c>
      <c r="F172" s="3"/>
    </row>
    <row r="173" spans="1:6" ht="21" customHeight="1">
      <c r="A173" s="8"/>
      <c r="B173" s="48"/>
      <c r="C173" s="49"/>
      <c r="D173" s="49"/>
      <c r="E173" s="51"/>
      <c r="F173" s="3"/>
    </row>
    <row r="174" spans="1:6" ht="21" customHeight="1">
      <c r="A174" s="8"/>
      <c r="B174" s="48"/>
      <c r="C174" s="49"/>
      <c r="D174" s="49"/>
      <c r="E174" s="51"/>
      <c r="F174" s="3"/>
    </row>
    <row r="175" spans="1:6" ht="21" customHeight="1">
      <c r="A175" s="8"/>
      <c r="B175" s="32"/>
      <c r="C175" s="40"/>
      <c r="D175" s="40"/>
      <c r="E175" s="41" t="s">
        <v>48</v>
      </c>
      <c r="F175" s="3"/>
    </row>
    <row r="176" spans="1:6" ht="15" customHeight="1">
      <c r="A176" s="8"/>
      <c r="B176" s="32"/>
      <c r="C176" s="40"/>
      <c r="D176" s="40"/>
      <c r="E176" s="41"/>
      <c r="F176" s="3"/>
    </row>
    <row r="177" spans="1:6" ht="15.75" customHeight="1">
      <c r="A177" s="8"/>
      <c r="B177" s="32"/>
      <c r="C177" s="40"/>
      <c r="D177" s="40"/>
      <c r="E177" s="41"/>
      <c r="F177" s="3"/>
    </row>
    <row r="178" spans="1:6" ht="118.5" customHeight="1">
      <c r="A178" s="8"/>
      <c r="B178" s="69" t="s">
        <v>50</v>
      </c>
      <c r="C178" s="69"/>
      <c r="D178" s="69"/>
      <c r="E178" s="69"/>
      <c r="F178" s="3"/>
    </row>
    <row r="179" spans="1:6" ht="19.5" customHeight="1">
      <c r="A179" s="8"/>
      <c r="B179" s="74"/>
      <c r="C179" s="74"/>
      <c r="D179" s="74"/>
      <c r="E179" s="74"/>
      <c r="F179" s="3"/>
    </row>
    <row r="180" spans="1:6" ht="18.75" customHeight="1">
      <c r="A180" s="8"/>
      <c r="B180" s="12"/>
      <c r="C180" s="12"/>
      <c r="D180" s="12"/>
      <c r="E180" s="12"/>
      <c r="F180" s="3"/>
    </row>
    <row r="181" spans="1:6" ht="18" customHeight="1">
      <c r="A181" s="8"/>
      <c r="B181" s="32"/>
      <c r="C181" s="17"/>
      <c r="D181" s="17"/>
      <c r="E181" s="18" t="s">
        <v>33</v>
      </c>
      <c r="F181" s="3"/>
    </row>
    <row r="182" spans="1:6" ht="63">
      <c r="A182" s="8"/>
      <c r="B182" s="19" t="s">
        <v>6</v>
      </c>
      <c r="C182" s="19" t="s">
        <v>5</v>
      </c>
      <c r="D182" s="20" t="s">
        <v>4</v>
      </c>
      <c r="E182" s="21" t="s">
        <v>3</v>
      </c>
      <c r="F182" s="3"/>
    </row>
    <row r="183" spans="1:6" ht="31.5">
      <c r="A183" s="8"/>
      <c r="B183" s="33" t="s">
        <v>13</v>
      </c>
      <c r="C183" s="38">
        <v>19</v>
      </c>
      <c r="D183" s="39">
        <v>405</v>
      </c>
      <c r="E183" s="53">
        <v>18663</v>
      </c>
      <c r="F183" s="3"/>
    </row>
    <row r="184" spans="1:6" ht="21" customHeight="1">
      <c r="A184" s="8"/>
      <c r="B184" s="34" t="s">
        <v>1</v>
      </c>
      <c r="C184" s="25"/>
      <c r="D184" s="26"/>
      <c r="E184" s="43">
        <f>SUM(E183:E183)</f>
        <v>18663</v>
      </c>
      <c r="F184" s="3"/>
    </row>
    <row r="185" spans="1:6" ht="21" customHeight="1">
      <c r="A185" s="8"/>
      <c r="B185" s="48"/>
      <c r="C185" s="49"/>
      <c r="D185" s="49"/>
      <c r="E185" s="51"/>
      <c r="F185" s="3"/>
    </row>
    <row r="186" spans="1:6" ht="21" customHeight="1">
      <c r="A186" s="8"/>
      <c r="B186" s="32"/>
      <c r="C186" s="40"/>
      <c r="D186" s="40"/>
      <c r="E186" s="41"/>
      <c r="F186" s="3"/>
    </row>
    <row r="187" spans="1:6" ht="15" customHeight="1">
      <c r="A187" s="8"/>
      <c r="B187" s="32"/>
      <c r="C187" s="40"/>
      <c r="D187" s="40"/>
      <c r="E187" s="41" t="s">
        <v>49</v>
      </c>
      <c r="F187" s="3"/>
    </row>
    <row r="188" spans="1:6" ht="15" customHeight="1">
      <c r="A188" s="8"/>
      <c r="B188" s="32"/>
      <c r="C188" s="40"/>
      <c r="D188" s="40"/>
      <c r="E188" s="41"/>
      <c r="F188" s="3"/>
    </row>
    <row r="189" spans="1:6" ht="15" customHeight="1">
      <c r="A189" s="8"/>
      <c r="B189" s="32"/>
      <c r="C189" s="40"/>
      <c r="D189" s="40"/>
      <c r="E189" s="41"/>
      <c r="F189" s="3"/>
    </row>
    <row r="190" spans="1:6" ht="150" customHeight="1">
      <c r="A190" s="8"/>
      <c r="B190" s="69" t="s">
        <v>65</v>
      </c>
      <c r="C190" s="69"/>
      <c r="D190" s="69"/>
      <c r="E190" s="69"/>
      <c r="F190" s="3"/>
    </row>
    <row r="191" spans="1:6" ht="15.75" customHeight="1">
      <c r="A191" s="8"/>
      <c r="B191" s="74"/>
      <c r="C191" s="74"/>
      <c r="D191" s="74"/>
      <c r="E191" s="74"/>
      <c r="F191" s="3"/>
    </row>
    <row r="192" spans="1:6" ht="15.75" customHeight="1">
      <c r="A192" s="8"/>
      <c r="B192" s="12"/>
      <c r="C192" s="12"/>
      <c r="D192" s="12"/>
      <c r="E192" s="12"/>
      <c r="F192" s="3"/>
    </row>
    <row r="193" spans="1:6" ht="15.75" customHeight="1">
      <c r="A193" s="8"/>
      <c r="B193" s="32"/>
      <c r="C193" s="17"/>
      <c r="D193" s="17"/>
      <c r="E193" s="18" t="s">
        <v>33</v>
      </c>
      <c r="F193" s="3"/>
    </row>
    <row r="194" spans="1:6" ht="63">
      <c r="A194" s="8"/>
      <c r="B194" s="19" t="s">
        <v>6</v>
      </c>
      <c r="C194" s="19" t="s">
        <v>5</v>
      </c>
      <c r="D194" s="20" t="s">
        <v>4</v>
      </c>
      <c r="E194" s="21" t="s">
        <v>3</v>
      </c>
      <c r="F194" s="3"/>
    </row>
    <row r="195" spans="1:6" ht="31.5">
      <c r="A195" s="8"/>
      <c r="B195" s="33" t="s">
        <v>15</v>
      </c>
      <c r="C195" s="38">
        <v>20</v>
      </c>
      <c r="D195" s="39">
        <v>409</v>
      </c>
      <c r="E195" s="53">
        <v>15000</v>
      </c>
      <c r="F195" s="3"/>
    </row>
    <row r="196" spans="1:6" ht="21" customHeight="1">
      <c r="A196" s="8"/>
      <c r="B196" s="34" t="s">
        <v>1</v>
      </c>
      <c r="C196" s="25"/>
      <c r="D196" s="26"/>
      <c r="E196" s="43">
        <f>SUM(E195:E195)</f>
        <v>15000</v>
      </c>
      <c r="F196" s="3"/>
    </row>
    <row r="197" spans="1:6" ht="21" customHeight="1">
      <c r="A197" s="8"/>
      <c r="B197" s="48"/>
      <c r="C197" s="49"/>
      <c r="D197" s="49"/>
      <c r="E197" s="51"/>
      <c r="F197" s="3"/>
    </row>
    <row r="198" spans="1:6" ht="15" customHeight="1">
      <c r="A198" s="8"/>
      <c r="B198" s="32"/>
      <c r="C198" s="40"/>
      <c r="D198" s="40"/>
      <c r="E198" s="41" t="s">
        <v>56</v>
      </c>
      <c r="F198" s="3"/>
    </row>
    <row r="199" spans="1:6" ht="15" customHeight="1">
      <c r="A199" s="8"/>
      <c r="B199" s="32"/>
      <c r="C199" s="40"/>
      <c r="D199" s="40"/>
      <c r="E199" s="41"/>
      <c r="F199" s="3"/>
    </row>
    <row r="200" spans="1:6" ht="15" customHeight="1">
      <c r="A200" s="8"/>
      <c r="B200" s="32"/>
      <c r="C200" s="40"/>
      <c r="D200" s="40"/>
      <c r="E200" s="41"/>
      <c r="F200" s="3"/>
    </row>
    <row r="201" spans="1:6" ht="111.75" customHeight="1">
      <c r="A201" s="8"/>
      <c r="B201" s="69" t="s">
        <v>64</v>
      </c>
      <c r="C201" s="69"/>
      <c r="D201" s="69"/>
      <c r="E201" s="69"/>
      <c r="F201" s="3"/>
    </row>
    <row r="202" spans="1:6" ht="15.75" customHeight="1">
      <c r="A202" s="8"/>
      <c r="B202" s="74"/>
      <c r="C202" s="74"/>
      <c r="D202" s="74"/>
      <c r="E202" s="74"/>
      <c r="F202" s="3"/>
    </row>
    <row r="203" spans="1:6" ht="12.75" customHeight="1">
      <c r="A203" s="8"/>
      <c r="B203" s="12"/>
      <c r="C203" s="12"/>
      <c r="D203" s="12"/>
      <c r="E203" s="12"/>
      <c r="F203" s="3"/>
    </row>
    <row r="204" spans="1:6" ht="15.75" customHeight="1">
      <c r="A204" s="8"/>
      <c r="B204" s="32"/>
      <c r="C204" s="17"/>
      <c r="D204" s="17"/>
      <c r="E204" s="18" t="s">
        <v>33</v>
      </c>
      <c r="F204" s="3"/>
    </row>
    <row r="205" spans="1:6" ht="63">
      <c r="A205" s="8"/>
      <c r="B205" s="19" t="s">
        <v>6</v>
      </c>
      <c r="C205" s="19" t="s">
        <v>5</v>
      </c>
      <c r="D205" s="20" t="s">
        <v>4</v>
      </c>
      <c r="E205" s="21" t="s">
        <v>3</v>
      </c>
      <c r="F205" s="3"/>
    </row>
    <row r="206" spans="1:6" ht="15.75">
      <c r="A206" s="8"/>
      <c r="B206" s="33" t="s">
        <v>18</v>
      </c>
      <c r="C206" s="38">
        <v>20</v>
      </c>
      <c r="D206" s="39">
        <v>409</v>
      </c>
      <c r="E206" s="53">
        <v>2966.6</v>
      </c>
      <c r="F206" s="3"/>
    </row>
    <row r="207" spans="1:6" ht="21" customHeight="1">
      <c r="A207" s="8"/>
      <c r="B207" s="34" t="s">
        <v>1</v>
      </c>
      <c r="C207" s="25"/>
      <c r="D207" s="26"/>
      <c r="E207" s="43">
        <f>SUM(E206:E206)</f>
        <v>2966.6</v>
      </c>
      <c r="F207" s="3"/>
    </row>
    <row r="208" spans="1:6" ht="21" customHeight="1">
      <c r="A208" s="8"/>
      <c r="B208" s="48"/>
      <c r="C208" s="49"/>
      <c r="D208" s="49"/>
      <c r="E208" s="51"/>
      <c r="F208" s="3"/>
    </row>
    <row r="209" spans="1:6" ht="15" customHeight="1">
      <c r="A209" s="8"/>
      <c r="B209" s="32"/>
      <c r="C209" s="40"/>
      <c r="D209" s="40"/>
      <c r="E209" s="41" t="s">
        <v>57</v>
      </c>
      <c r="F209" s="3"/>
    </row>
    <row r="210" spans="1:6" ht="15" customHeight="1">
      <c r="A210" s="8"/>
      <c r="B210" s="32"/>
      <c r="C210" s="40"/>
      <c r="D210" s="40"/>
      <c r="E210" s="41"/>
      <c r="F210" s="3"/>
    </row>
    <row r="211" spans="1:6" ht="15" customHeight="1">
      <c r="A211" s="8"/>
      <c r="B211" s="32"/>
      <c r="C211" s="40"/>
      <c r="D211" s="40"/>
      <c r="E211" s="41"/>
      <c r="F211" s="3"/>
    </row>
    <row r="212" spans="1:6" ht="111.75" customHeight="1">
      <c r="A212" s="8"/>
      <c r="B212" s="69" t="s">
        <v>63</v>
      </c>
      <c r="C212" s="69"/>
      <c r="D212" s="69"/>
      <c r="E212" s="69"/>
      <c r="F212" s="3"/>
    </row>
    <row r="213" spans="1:6" ht="30" customHeight="1">
      <c r="A213" s="8"/>
      <c r="B213" s="12"/>
      <c r="C213" s="12"/>
      <c r="D213" s="12"/>
      <c r="E213" s="12"/>
      <c r="F213" s="3"/>
    </row>
    <row r="214" spans="1:6" ht="15.75" customHeight="1">
      <c r="A214" s="8"/>
      <c r="B214" s="32"/>
      <c r="C214" s="17"/>
      <c r="D214" s="17"/>
      <c r="E214" s="18" t="s">
        <v>33</v>
      </c>
      <c r="F214" s="3"/>
    </row>
    <row r="215" spans="1:6" ht="63">
      <c r="A215" s="8"/>
      <c r="B215" s="19" t="s">
        <v>6</v>
      </c>
      <c r="C215" s="19" t="s">
        <v>5</v>
      </c>
      <c r="D215" s="20" t="s">
        <v>4</v>
      </c>
      <c r="E215" s="21" t="s">
        <v>3</v>
      </c>
      <c r="F215" s="3"/>
    </row>
    <row r="216" spans="1:6" ht="15.75">
      <c r="A216" s="8"/>
      <c r="B216" s="33" t="s">
        <v>18</v>
      </c>
      <c r="C216" s="38">
        <v>20</v>
      </c>
      <c r="D216" s="39">
        <v>502</v>
      </c>
      <c r="E216" s="53">
        <v>2210.8</v>
      </c>
      <c r="F216" s="3"/>
    </row>
    <row r="217" spans="1:6" ht="21" customHeight="1">
      <c r="A217" s="8"/>
      <c r="B217" s="34" t="s">
        <v>1</v>
      </c>
      <c r="C217" s="25"/>
      <c r="D217" s="26"/>
      <c r="E217" s="43">
        <f>SUM(E216:E216)</f>
        <v>2210.8</v>
      </c>
      <c r="F217" s="3"/>
    </row>
    <row r="218" spans="1:6" ht="21" customHeight="1">
      <c r="A218" s="8"/>
      <c r="B218" s="48"/>
      <c r="C218" s="49"/>
      <c r="D218" s="49"/>
      <c r="E218" s="51"/>
      <c r="F218" s="3"/>
    </row>
    <row r="219" spans="1:6" ht="13.5" customHeight="1">
      <c r="A219" s="8"/>
      <c r="B219" s="48"/>
      <c r="C219" s="49"/>
      <c r="D219" s="49"/>
      <c r="E219" s="41" t="s">
        <v>58</v>
      </c>
      <c r="F219" s="3"/>
    </row>
    <row r="220" spans="1:6" ht="21" customHeight="1">
      <c r="A220" s="8"/>
      <c r="B220" s="48"/>
      <c r="C220" s="49"/>
      <c r="D220" s="49"/>
      <c r="E220" s="51"/>
      <c r="F220" s="3"/>
    </row>
    <row r="221" spans="1:6" ht="65.25" customHeight="1">
      <c r="A221" s="8"/>
      <c r="B221" s="70" t="s">
        <v>59</v>
      </c>
      <c r="C221" s="70"/>
      <c r="D221" s="70"/>
      <c r="E221" s="70"/>
      <c r="F221" s="3"/>
    </row>
    <row r="222" spans="1:6" ht="21" customHeight="1">
      <c r="A222" s="8"/>
      <c r="B222" s="71"/>
      <c r="C222" s="71"/>
      <c r="D222" s="71"/>
      <c r="E222" s="71"/>
      <c r="F222" s="3"/>
    </row>
    <row r="223" spans="1:6" ht="21" customHeight="1">
      <c r="A223" s="8"/>
      <c r="B223" s="54"/>
      <c r="C223" s="54"/>
      <c r="D223" s="54"/>
      <c r="E223" s="62" t="s">
        <v>33</v>
      </c>
      <c r="F223" s="3"/>
    </row>
    <row r="224" spans="1:6" ht="63">
      <c r="A224" s="8"/>
      <c r="B224" s="60" t="s">
        <v>6</v>
      </c>
      <c r="C224" s="60" t="s">
        <v>5</v>
      </c>
      <c r="D224" s="61" t="s">
        <v>4</v>
      </c>
      <c r="E224" s="60" t="s">
        <v>3</v>
      </c>
      <c r="F224" s="3"/>
    </row>
    <row r="225" spans="1:6" ht="31.5">
      <c r="A225" s="8"/>
      <c r="B225" s="65" t="s">
        <v>31</v>
      </c>
      <c r="C225" s="64">
        <v>20</v>
      </c>
      <c r="D225" s="63">
        <v>501</v>
      </c>
      <c r="E225" s="59">
        <v>7027.6</v>
      </c>
      <c r="F225" s="3"/>
    </row>
    <row r="226" spans="1:6" ht="15.75">
      <c r="A226" s="8"/>
      <c r="B226" s="58" t="s">
        <v>1</v>
      </c>
      <c r="C226" s="57"/>
      <c r="D226" s="56"/>
      <c r="E226" s="55">
        <f>SUM(E225)</f>
        <v>7027.6</v>
      </c>
      <c r="F226" s="3"/>
    </row>
    <row r="227" spans="1:6" s="45" customFormat="1" ht="16.5" customHeight="1">
      <c r="A227" s="66"/>
      <c r="B227" s="67"/>
      <c r="C227" s="67"/>
      <c r="D227" s="67"/>
      <c r="E227" s="68" t="s">
        <v>62</v>
      </c>
      <c r="F227" s="13"/>
    </row>
    <row r="229" spans="2:5" ht="12.75">
      <c r="B229" s="72" t="s">
        <v>52</v>
      </c>
      <c r="C229" s="73"/>
      <c r="D229" s="73"/>
      <c r="E229" s="73"/>
    </row>
  </sheetData>
  <sheetProtection/>
  <mergeCells count="32">
    <mergeCell ref="B22:E22"/>
    <mergeCell ref="B23:E23"/>
    <mergeCell ref="B35:E35"/>
    <mergeCell ref="B36:E36"/>
    <mergeCell ref="B56:E56"/>
    <mergeCell ref="B57:E57"/>
    <mergeCell ref="B68:E68"/>
    <mergeCell ref="B69:E69"/>
    <mergeCell ref="B80:E80"/>
    <mergeCell ref="B81:E81"/>
    <mergeCell ref="B94:E94"/>
    <mergeCell ref="B95:E95"/>
    <mergeCell ref="B119:E119"/>
    <mergeCell ref="B141:E141"/>
    <mergeCell ref="B152:E152"/>
    <mergeCell ref="B190:E190"/>
    <mergeCell ref="B191:E191"/>
    <mergeCell ref="B107:E107"/>
    <mergeCell ref="B108:E108"/>
    <mergeCell ref="B118:E118"/>
    <mergeCell ref="B129:E129"/>
    <mergeCell ref="B130:E130"/>
    <mergeCell ref="B212:E212"/>
    <mergeCell ref="B221:E221"/>
    <mergeCell ref="B222:E222"/>
    <mergeCell ref="B229:E229"/>
    <mergeCell ref="B163:E163"/>
    <mergeCell ref="B164:E164"/>
    <mergeCell ref="B178:E178"/>
    <mergeCell ref="B179:E179"/>
    <mergeCell ref="B201:E201"/>
    <mergeCell ref="B202:E202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1"/>
  <headerFooter differentFirst="1" scaleWithDoc="0">
    <oddFooter>&amp;C&amp;"Times New Roman,обычный"&amp;12&amp;P</oddFooter>
  </headerFooter>
  <rowBreaks count="16" manualBreakCount="16">
    <brk id="32" max="255" man="1"/>
    <brk id="52" max="255" man="1"/>
    <brk id="64" max="255" man="1"/>
    <brk id="76" max="255" man="1"/>
    <brk id="91" max="255" man="1"/>
    <brk id="104" max="255" man="1"/>
    <brk id="115" max="255" man="1"/>
    <brk id="125" max="255" man="1"/>
    <brk id="137" max="255" man="1"/>
    <brk id="148" max="255" man="1"/>
    <brk id="159" max="255" man="1"/>
    <brk id="174" max="255" man="1"/>
    <brk id="186" max="255" man="1"/>
    <brk id="196" max="255" man="1"/>
    <brk id="207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Лебедева Людмила Владимировна</cp:lastModifiedBy>
  <cp:lastPrinted>2018-07-10T07:00:21Z</cp:lastPrinted>
  <dcterms:created xsi:type="dcterms:W3CDTF">2017-10-11T13:55:50Z</dcterms:created>
  <dcterms:modified xsi:type="dcterms:W3CDTF">2018-10-30T06:45:39Z</dcterms:modified>
  <cp:category/>
  <cp:version/>
  <cp:contentType/>
  <cp:contentStatus/>
</cp:coreProperties>
</file>