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42" i="1" l="1"/>
  <c r="K39" i="1"/>
  <c r="J67" i="1" l="1"/>
  <c r="K18" i="1" l="1"/>
  <c r="K68" i="1" l="1"/>
  <c r="J6" i="1" l="1"/>
  <c r="J7" i="1"/>
  <c r="J8" i="1"/>
  <c r="J9" i="1"/>
  <c r="J5" i="1"/>
  <c r="J34" i="1"/>
  <c r="J36" i="1"/>
  <c r="J37" i="1"/>
  <c r="J38" i="1"/>
  <c r="J35" i="1"/>
  <c r="J21" i="1"/>
  <c r="J22" i="1"/>
  <c r="J23" i="1"/>
  <c r="J24" i="1"/>
  <c r="J25" i="1"/>
  <c r="J26" i="1"/>
  <c r="J20" i="1"/>
  <c r="J3" i="1"/>
  <c r="K32" i="1" l="1"/>
  <c r="H44" i="1" l="1"/>
  <c r="I44" i="1"/>
  <c r="J44" i="1"/>
  <c r="K44" i="1"/>
  <c r="H27" i="1" l="1"/>
  <c r="I27" i="1"/>
  <c r="J27" i="1" s="1"/>
  <c r="K27" i="1"/>
  <c r="J61" i="1"/>
  <c r="K61" i="1"/>
  <c r="L61" i="1"/>
  <c r="I61" i="1"/>
  <c r="K10" i="1"/>
  <c r="I10" i="1"/>
  <c r="D32" i="1" l="1"/>
  <c r="E32" i="1"/>
  <c r="F32" i="1"/>
  <c r="G32" i="1"/>
  <c r="H32" i="1"/>
  <c r="J32" i="1"/>
  <c r="I32" i="1"/>
  <c r="I68" i="1" l="1"/>
  <c r="J68" i="1"/>
  <c r="H68" i="1"/>
  <c r="F68" i="1"/>
  <c r="G68" i="1"/>
  <c r="E68" i="1"/>
  <c r="D68" i="1"/>
  <c r="I56" i="1"/>
  <c r="J56" i="1"/>
  <c r="K56" i="1"/>
  <c r="J39" i="1"/>
  <c r="I39" i="1"/>
  <c r="I16" i="1"/>
  <c r="I18" i="1" s="1"/>
  <c r="G8" i="1"/>
  <c r="F10" i="1"/>
  <c r="G16" i="1"/>
  <c r="J18" i="1"/>
  <c r="H18" i="1"/>
  <c r="E18" i="1" l="1"/>
  <c r="F18" i="1"/>
  <c r="D18" i="1"/>
  <c r="G13" i="1"/>
  <c r="G14" i="1"/>
  <c r="G15" i="1"/>
  <c r="G17" i="1"/>
  <c r="G12" i="1"/>
  <c r="J10" i="1"/>
  <c r="H10" i="1"/>
  <c r="E10" i="1"/>
  <c r="D10" i="1"/>
  <c r="G9" i="1"/>
  <c r="G6" i="1"/>
  <c r="G7" i="1"/>
  <c r="G5" i="1"/>
  <c r="G18" i="1" l="1"/>
  <c r="G10" i="1"/>
</calcChain>
</file>

<file path=xl/sharedStrings.xml><?xml version="1.0" encoding="utf-8"?>
<sst xmlns="http://schemas.openxmlformats.org/spreadsheetml/2006/main" count="140" uniqueCount="95">
  <si>
    <t>Наименование проекта</t>
  </si>
  <si>
    <t>Сроки проекта</t>
  </si>
  <si>
    <t>Федеральное Финансирование (млн.руб.) </t>
  </si>
  <si>
    <t>в соответствии с паспортами РП</t>
  </si>
  <si>
    <t>Региональное Финансирование (млн.руб.) </t>
  </si>
  <si>
    <t>в соответствии с паспортами РП</t>
  </si>
  <si>
    <t>Внебюджетные источники (млн.руб.) в соответствии с паспортами РП</t>
  </si>
  <si>
    <t>Общее финансирование на реализацию проекта (млн.руб.) </t>
  </si>
  <si>
    <t>Финансирование 2020 года (млн.руб.) </t>
  </si>
  <si>
    <t>Общая сумма финансирования на 2020 год (млн.руб.) - </t>
  </si>
  <si>
    <t>Сумма исполнения (млн.руб.)</t>
  </si>
  <si>
    <t>% исполнения</t>
  </si>
  <si>
    <t>Средства федерального бюджета</t>
  </si>
  <si>
    <t>Средства окружного бюджета</t>
  </si>
  <si>
    <t>ВСЕГО РАСХОДОВ</t>
  </si>
  <si>
    <t>Демография</t>
  </si>
  <si>
    <t>Финансовая поддержка семей при рождении детей</t>
  </si>
  <si>
    <t>01.01.2019- 31.12.2024</t>
  </si>
  <si>
    <t>Содействие занятости женщин - создание условий дошкольного образования для детей в возрасте до трех лет</t>
  </si>
  <si>
    <t>01.01.2019- 31.12.2024 </t>
  </si>
  <si>
    <t>Разработка и реализация программы системной поддержки и повышения качества жизни граждан старшего поколения</t>
  </si>
  <si>
    <t>Формирование системы мотивации граждан к здоровому образу жизни, включая здоровое питание и отказ от вредных привычек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</si>
  <si>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</t>
  </si>
  <si>
    <t>ИТОГО:</t>
  </si>
  <si>
    <t>Здравоохранение</t>
  </si>
  <si>
    <t>Развитие первичной медико-санитарной помощи</t>
  </si>
  <si>
    <t>01.01.2019-31.12.2024</t>
  </si>
  <si>
    <t>Борьба с сердечно-сосудистыми заболеваниями в Ненецком автономном округе</t>
  </si>
  <si>
    <t>Борьба с онкологическими заболеваниями</t>
  </si>
  <si>
    <t>Программа развития детского здравоохранения в Ненецком автономном округе, включая создание современной инфраструктуры оказания медицинской помощи детям</t>
  </si>
  <si>
    <t>Обеспечение медицинских организаций системы здравоохранения Ненецкого автономного округа квалифицированными кадрами</t>
  </si>
  <si>
    <t>Создание единого цифрового контура в здравоохранении Ненецкого автономного округа на основе государственной информационной системы здравоохранения Ненецкого автономного округа (ЕГИСЗ)</t>
  </si>
  <si>
    <t>Образование</t>
  </si>
  <si>
    <t>Современная школа</t>
  </si>
  <si>
    <t>01.10.2018-31.12.2024</t>
  </si>
  <si>
    <t>Успех каждого ребенка</t>
  </si>
  <si>
    <t>Поддержка семей, имеющих детей</t>
  </si>
  <si>
    <t>Цифровая образовательная среда</t>
  </si>
  <si>
    <t>Учитель будущего</t>
  </si>
  <si>
    <t>17  </t>
  </si>
  <si>
    <t>Социальная активность</t>
  </si>
  <si>
    <t>"Молодые профессионалы (Повышение конкурентоспособности профессионального образования)"</t>
  </si>
  <si>
    <t>Жилье и городская среда</t>
  </si>
  <si>
    <t>Формирование комфортной городской среды</t>
  </si>
  <si>
    <t>Обеспечение устойчивого сокращения непригодного для проживания жилищного фонда</t>
  </si>
  <si>
    <t>01.12.2018-31.12.2024</t>
  </si>
  <si>
    <t>Жильё</t>
  </si>
  <si>
    <t>Экология</t>
  </si>
  <si>
    <t>Чистая вода</t>
  </si>
  <si>
    <t>01.10.2018-25.12.2024</t>
  </si>
  <si>
    <t>Снижение негативного воздействия на окружающую среду путем ликвидации наиболее опасных объектов накопленного вреда окружающей среде и несанкционированных свалок в границах городов</t>
  </si>
  <si>
    <t>Сохранение биологического разнообразия и развитие экологического туризма</t>
  </si>
  <si>
    <t>Сохранение уникальных водных объектов</t>
  </si>
  <si>
    <t>Комплексная система обращения с твердыми коммунальными отходами</t>
  </si>
  <si>
    <t>Создание безопасных и качественных автомобильных дорог</t>
  </si>
  <si>
    <t>Общесистемные меры развития дорожного хозяйства</t>
  </si>
  <si>
    <t>03.12.2018-31.12.2024</t>
  </si>
  <si>
    <t>Дорожная сеть</t>
  </si>
  <si>
    <t>534.3</t>
  </si>
  <si>
    <t>Безопасность дорожного движения</t>
  </si>
  <si>
    <t>01.04.2019-31.12.2024</t>
  </si>
  <si>
    <t>Повышение производительности труда и поддержка занятости</t>
  </si>
  <si>
    <t>Системные меры по повышению производительности труда в Ненецком автономном округе</t>
  </si>
  <si>
    <t>Адресная поддержка повышения производительности труда на предприятиях в Ненецком автономном округе</t>
  </si>
  <si>
    <t>Поддержка занятости и повышение эффективности рынка труда для обеспечения роста производительности труда</t>
  </si>
  <si>
    <t>Цифровая экономика</t>
  </si>
  <si>
    <t>Информационная инфраструктура</t>
  </si>
  <si>
    <t>01.07.2019-31.12.2024</t>
  </si>
  <si>
    <t>Информационная безопасность</t>
  </si>
  <si>
    <t>Цифровые технологии</t>
  </si>
  <si>
    <t>Кадры для цифровой экономики</t>
  </si>
  <si>
    <t>Цифровое государственное управление</t>
  </si>
  <si>
    <t>Культура</t>
  </si>
  <si>
    <t>«Обеспечение качественно нового уровня развития инфраструктуры культуры»</t>
  </si>
  <si>
    <t>«Создание условий для реализации творческого потенциала нации»</t>
  </si>
  <si>
    <t>«Цифровизация услуг и формирование информационного пространства в сфере культуры»</t>
  </si>
  <si>
    <t>Развитие малого и среднего предпринимательства и поддержка индивидуальной предпринимательской инициативы</t>
  </si>
  <si>
    <t>Создание системы поддержки фермеров и развитие сельскохозяйственной кооперации в Ненецком автономном округе</t>
  </si>
  <si>
    <t>17.12.2018-31.12.2024</t>
  </si>
  <si>
    <t>Акселерация субъектов малого и среднего предпринимательства</t>
  </si>
  <si>
    <t>Популяризация предпринимательства</t>
  </si>
  <si>
    <t>Улучшение условий ведения предпринимательской деятельности</t>
  </si>
  <si>
    <t>13.12.2018-31.12.2024</t>
  </si>
  <si>
    <t>Расширение доступа субъектов МСП к финансовой поддержке, в том числе к льготному финансированию</t>
  </si>
  <si>
    <t>13.12.2019-31.12.2024</t>
  </si>
  <si>
    <t>Международная кооперация и экспорт</t>
  </si>
  <si>
    <t>Экспорт продукции АПК Ненецкого автономного округа</t>
  </si>
  <si>
    <t>Системные меры содействия международной кооперации и экспорта</t>
  </si>
  <si>
    <t>10.01.2020-31.12.2021</t>
  </si>
  <si>
    <t>01.11.2019-31.12.2024</t>
  </si>
  <si>
    <t>2,6</t>
  </si>
  <si>
    <t>7,61</t>
  </si>
  <si>
    <t>5,01</t>
  </si>
  <si>
    <t>6,2</t>
  </si>
  <si>
    <t>лимиты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</si>
</sst>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="70" zoomScaleNormal="70" workbookViewId="0">
      <selection activeCell="N6" sqref="N6"/>
    </sheetView>
  </sheetViews>
  <sheetFormatPr defaultRowHeight="15" x14ac:dyDescent="0.25"/>
  <cols>
    <col min="1" max="1" width="3" style="1" customWidth="1"/>
    <col min="2" max="2" width="33.7109375" style="1" customWidth="1"/>
    <col min="3" max="3" width="22.5703125" style="1" bestFit="1" customWidth="1"/>
    <col min="4" max="4" width="23.42578125" style="1" customWidth="1"/>
    <col min="5" max="5" width="21.140625" style="1" customWidth="1"/>
    <col min="6" max="6" width="22.42578125" style="1" customWidth="1"/>
    <col min="7" max="7" width="19.5703125" style="1" customWidth="1"/>
    <col min="8" max="8" width="20.140625" style="1" customWidth="1"/>
    <col min="9" max="9" width="15.140625" style="1" customWidth="1"/>
    <col min="10" max="10" width="18.5703125" style="1" customWidth="1"/>
    <col min="11" max="11" width="14.42578125" style="1" customWidth="1"/>
    <col min="12" max="12" width="16.42578125" style="1" customWidth="1"/>
    <col min="13" max="16384" width="9.140625" style="1"/>
  </cols>
  <sheetData>
    <row r="1" spans="1:12" s="2" customFormat="1" ht="71.25" x14ac:dyDescent="0.25">
      <c r="A1" s="30"/>
      <c r="B1" s="30" t="s">
        <v>0</v>
      </c>
      <c r="C1" s="3" t="s">
        <v>1</v>
      </c>
      <c r="D1" s="3" t="s">
        <v>2</v>
      </c>
      <c r="E1" s="3" t="s">
        <v>4</v>
      </c>
      <c r="F1" s="3" t="s">
        <v>6</v>
      </c>
      <c r="G1" s="3" t="s">
        <v>7</v>
      </c>
      <c r="H1" s="30" t="s">
        <v>8</v>
      </c>
      <c r="I1" s="30"/>
      <c r="J1" s="3" t="s">
        <v>9</v>
      </c>
      <c r="K1" s="3" t="s">
        <v>10</v>
      </c>
      <c r="L1" s="3" t="s">
        <v>11</v>
      </c>
    </row>
    <row r="2" spans="1:12" s="2" customFormat="1" ht="42.75" x14ac:dyDescent="0.25">
      <c r="A2" s="30"/>
      <c r="B2" s="30"/>
      <c r="C2" s="3"/>
      <c r="D2" s="3" t="s">
        <v>3</v>
      </c>
      <c r="E2" s="3" t="s">
        <v>5</v>
      </c>
      <c r="F2" s="13" t="s">
        <v>5</v>
      </c>
      <c r="G2" s="3" t="s">
        <v>5</v>
      </c>
      <c r="H2" s="21" t="s">
        <v>12</v>
      </c>
      <c r="I2" s="21" t="s">
        <v>13</v>
      </c>
      <c r="J2" s="21" t="s">
        <v>94</v>
      </c>
      <c r="K2" s="21"/>
      <c r="L2" s="21"/>
    </row>
    <row r="3" spans="1:12" s="2" customFormat="1" x14ac:dyDescent="0.25">
      <c r="A3" s="4"/>
      <c r="B3" s="4" t="s">
        <v>14</v>
      </c>
      <c r="C3" s="4"/>
      <c r="D3" s="12">
        <v>3692.3</v>
      </c>
      <c r="E3" s="12">
        <v>8685.7000000000007</v>
      </c>
      <c r="F3" s="12">
        <v>1456.96</v>
      </c>
      <c r="G3" s="12">
        <v>13834.96</v>
      </c>
      <c r="H3" s="22">
        <v>5295.78</v>
      </c>
      <c r="I3" s="22">
        <v>1231.3800000000001</v>
      </c>
      <c r="J3" s="22">
        <f>SUM(H3:I3)</f>
        <v>6527.16</v>
      </c>
      <c r="K3" s="22">
        <v>1468.2</v>
      </c>
      <c r="L3" s="23">
        <v>22.5</v>
      </c>
    </row>
    <row r="4" spans="1:12" s="2" customFormat="1" x14ac:dyDescent="0.25">
      <c r="A4" s="4"/>
      <c r="B4" s="29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30" x14ac:dyDescent="0.25">
      <c r="A5" s="6">
        <v>1</v>
      </c>
      <c r="B5" s="6" t="s">
        <v>16</v>
      </c>
      <c r="C5" s="6" t="s">
        <v>17</v>
      </c>
      <c r="D5" s="14">
        <v>451.76</v>
      </c>
      <c r="E5" s="14">
        <v>776.69</v>
      </c>
      <c r="F5" s="14">
        <v>0</v>
      </c>
      <c r="G5" s="14">
        <f>SUM(D5:F5)</f>
        <v>1228.45</v>
      </c>
      <c r="H5" s="14">
        <v>134.99</v>
      </c>
      <c r="I5" s="14">
        <v>0</v>
      </c>
      <c r="J5" s="14">
        <f>SUM(H5:I5)</f>
        <v>134.99</v>
      </c>
      <c r="K5" s="24">
        <v>46.02</v>
      </c>
      <c r="L5" s="24">
        <v>34.090000000000003</v>
      </c>
    </row>
    <row r="6" spans="1:12" ht="60" x14ac:dyDescent="0.25">
      <c r="A6" s="6">
        <v>2</v>
      </c>
      <c r="B6" s="6" t="s">
        <v>18</v>
      </c>
      <c r="C6" s="6" t="s">
        <v>19</v>
      </c>
      <c r="D6" s="14">
        <v>141.46</v>
      </c>
      <c r="E6" s="14">
        <v>318.95</v>
      </c>
      <c r="F6" s="14">
        <v>0</v>
      </c>
      <c r="G6" s="14">
        <f t="shared" ref="G6:G8" si="0">SUM(D6:F6)</f>
        <v>460.40999999999997</v>
      </c>
      <c r="H6" s="14">
        <v>41.29</v>
      </c>
      <c r="I6" s="14">
        <v>179.96</v>
      </c>
      <c r="J6" s="14">
        <f t="shared" ref="J6:J9" si="1">SUM(H6:I6)</f>
        <v>221.25</v>
      </c>
      <c r="K6" s="14">
        <v>0.39</v>
      </c>
      <c r="L6" s="14">
        <v>0.17</v>
      </c>
    </row>
    <row r="7" spans="1:12" ht="60" x14ac:dyDescent="0.25">
      <c r="A7" s="6">
        <v>3</v>
      </c>
      <c r="B7" s="6" t="s">
        <v>20</v>
      </c>
      <c r="C7" s="6" t="s">
        <v>17</v>
      </c>
      <c r="D7" s="14">
        <v>325.83</v>
      </c>
      <c r="E7" s="14">
        <v>38.08</v>
      </c>
      <c r="F7" s="14">
        <v>0</v>
      </c>
      <c r="G7" s="14">
        <f t="shared" si="0"/>
        <v>363.90999999999997</v>
      </c>
      <c r="H7" s="14">
        <v>0.28000000000000003</v>
      </c>
      <c r="I7" s="14">
        <v>0.03</v>
      </c>
      <c r="J7" s="14">
        <f t="shared" si="1"/>
        <v>0.31000000000000005</v>
      </c>
      <c r="K7" s="14">
        <v>0.04</v>
      </c>
      <c r="L7" s="14">
        <v>12.9</v>
      </c>
    </row>
    <row r="8" spans="1:12" ht="60" x14ac:dyDescent="0.25">
      <c r="A8" s="6">
        <v>4</v>
      </c>
      <c r="B8" s="6" t="s">
        <v>21</v>
      </c>
      <c r="C8" s="6" t="s">
        <v>17</v>
      </c>
      <c r="D8" s="14">
        <v>0</v>
      </c>
      <c r="E8" s="14">
        <v>0</v>
      </c>
      <c r="F8" s="14">
        <v>0</v>
      </c>
      <c r="G8" s="14">
        <f t="shared" si="0"/>
        <v>0</v>
      </c>
      <c r="H8" s="14">
        <v>0.35</v>
      </c>
      <c r="I8" s="14">
        <v>0.04</v>
      </c>
      <c r="J8" s="14">
        <f t="shared" si="1"/>
        <v>0.38999999999999996</v>
      </c>
      <c r="K8" s="14">
        <v>0</v>
      </c>
      <c r="L8" s="14">
        <v>0</v>
      </c>
    </row>
    <row r="9" spans="1:12" ht="120" x14ac:dyDescent="0.25">
      <c r="A9" s="6">
        <v>5</v>
      </c>
      <c r="B9" s="6" t="s">
        <v>22</v>
      </c>
      <c r="C9" s="6" t="s">
        <v>17</v>
      </c>
      <c r="D9" s="16">
        <v>3.69</v>
      </c>
      <c r="E9" s="14">
        <v>450.33</v>
      </c>
      <c r="F9" s="14">
        <v>0</v>
      </c>
      <c r="G9" s="14">
        <f>SUM(D9:E9)</f>
        <v>454.02</v>
      </c>
      <c r="H9" s="14">
        <v>0.88</v>
      </c>
      <c r="I9" s="14">
        <v>0.54</v>
      </c>
      <c r="J9" s="14">
        <f t="shared" si="1"/>
        <v>1.42</v>
      </c>
      <c r="K9" s="14">
        <v>1.41</v>
      </c>
      <c r="L9" s="14">
        <v>100</v>
      </c>
    </row>
    <row r="10" spans="1:12" x14ac:dyDescent="0.25">
      <c r="A10" s="6"/>
      <c r="B10" s="3" t="s">
        <v>23</v>
      </c>
      <c r="C10" s="3"/>
      <c r="D10" s="15">
        <f>SUM(D5:D9)</f>
        <v>922.74</v>
      </c>
      <c r="E10" s="15">
        <f t="shared" ref="E10:F10" si="2">SUM(E5:E9)</f>
        <v>1584.05</v>
      </c>
      <c r="F10" s="15">
        <f t="shared" si="2"/>
        <v>0</v>
      </c>
      <c r="G10" s="15">
        <f>SUM(G5:G9)</f>
        <v>2506.79</v>
      </c>
      <c r="H10" s="15">
        <f t="shared" ref="H10:J10" si="3">SUM(H5:H9)</f>
        <v>177.79</v>
      </c>
      <c r="I10" s="15">
        <f t="shared" si="3"/>
        <v>180.57</v>
      </c>
      <c r="J10" s="15">
        <f t="shared" si="3"/>
        <v>358.36</v>
      </c>
      <c r="K10" s="26">
        <f>SUM(K5:K9)</f>
        <v>47.86</v>
      </c>
      <c r="L10" s="26">
        <v>13.36</v>
      </c>
    </row>
    <row r="11" spans="1:12" x14ac:dyDescent="0.25">
      <c r="A11" s="6"/>
      <c r="B11" s="29" t="s">
        <v>24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30" x14ac:dyDescent="0.25">
      <c r="A12" s="6">
        <v>6</v>
      </c>
      <c r="B12" s="6" t="s">
        <v>25</v>
      </c>
      <c r="C12" s="6" t="s">
        <v>26</v>
      </c>
      <c r="D12" s="14">
        <v>339.93</v>
      </c>
      <c r="E12" s="14">
        <v>116.47</v>
      </c>
      <c r="F12" s="14">
        <v>0</v>
      </c>
      <c r="G12" s="14">
        <f>SUM(D12:F12)</f>
        <v>456.4</v>
      </c>
      <c r="H12" s="14">
        <v>117.37</v>
      </c>
      <c r="I12" s="14">
        <v>179.41</v>
      </c>
      <c r="J12" s="14">
        <v>296.77999999999997</v>
      </c>
      <c r="K12" s="14">
        <v>149.5</v>
      </c>
      <c r="L12" s="14">
        <v>50.37</v>
      </c>
    </row>
    <row r="13" spans="1:12" ht="45" x14ac:dyDescent="0.25">
      <c r="A13" s="6">
        <v>7</v>
      </c>
      <c r="B13" s="6" t="s">
        <v>27</v>
      </c>
      <c r="C13" s="6" t="s">
        <v>26</v>
      </c>
      <c r="D13" s="14">
        <v>8.82</v>
      </c>
      <c r="E13" s="14">
        <v>0</v>
      </c>
      <c r="F13" s="14">
        <v>0</v>
      </c>
      <c r="G13" s="14">
        <f t="shared" ref="G13:G17" si="4">SUM(D13:F13)</f>
        <v>8.82</v>
      </c>
      <c r="H13" s="14">
        <v>5.45</v>
      </c>
      <c r="I13" s="14">
        <v>0.21</v>
      </c>
      <c r="J13" s="14">
        <v>5.66</v>
      </c>
      <c r="K13" s="14">
        <v>5.66</v>
      </c>
      <c r="L13" s="14">
        <v>100</v>
      </c>
    </row>
    <row r="14" spans="1:12" ht="30" x14ac:dyDescent="0.25">
      <c r="A14" s="6">
        <v>8</v>
      </c>
      <c r="B14" s="6" t="s">
        <v>28</v>
      </c>
      <c r="C14" s="6" t="s">
        <v>26</v>
      </c>
      <c r="D14" s="14">
        <v>27.4</v>
      </c>
      <c r="E14" s="14">
        <v>0</v>
      </c>
      <c r="F14" s="14">
        <v>1439.3</v>
      </c>
      <c r="G14" s="14">
        <f t="shared" si="4"/>
        <v>1466.7</v>
      </c>
      <c r="H14" s="14">
        <v>18.52</v>
      </c>
      <c r="I14" s="14">
        <v>0</v>
      </c>
      <c r="J14" s="14">
        <v>18.52</v>
      </c>
      <c r="K14" s="14">
        <v>18.52</v>
      </c>
      <c r="L14" s="14">
        <v>100</v>
      </c>
    </row>
    <row r="15" spans="1:12" ht="90" x14ac:dyDescent="0.25">
      <c r="A15" s="6">
        <v>9</v>
      </c>
      <c r="B15" s="6" t="s">
        <v>29</v>
      </c>
      <c r="C15" s="6" t="s">
        <v>26</v>
      </c>
      <c r="D15" s="14">
        <v>6.2</v>
      </c>
      <c r="E15" s="14">
        <v>3.82</v>
      </c>
      <c r="F15" s="14">
        <v>15.06</v>
      </c>
      <c r="G15" s="14">
        <f t="shared" si="4"/>
        <v>25.08</v>
      </c>
      <c r="H15" s="14">
        <v>3.16</v>
      </c>
      <c r="I15" s="14">
        <v>1.93</v>
      </c>
      <c r="J15" s="14">
        <v>5.09</v>
      </c>
      <c r="K15" s="14">
        <v>5.09</v>
      </c>
      <c r="L15" s="14">
        <v>100</v>
      </c>
    </row>
    <row r="16" spans="1:12" ht="75" x14ac:dyDescent="0.25">
      <c r="A16" s="6">
        <v>10</v>
      </c>
      <c r="B16" s="6" t="s">
        <v>30</v>
      </c>
      <c r="C16" s="6" t="s">
        <v>26</v>
      </c>
      <c r="D16" s="14">
        <v>0</v>
      </c>
      <c r="E16" s="14">
        <v>0</v>
      </c>
      <c r="F16" s="14">
        <v>0</v>
      </c>
      <c r="G16" s="14">
        <f t="shared" si="4"/>
        <v>0</v>
      </c>
      <c r="H16" s="14">
        <v>0</v>
      </c>
      <c r="I16" s="14">
        <f t="shared" ref="I16" si="5">SUM(F16:H16)</f>
        <v>0</v>
      </c>
      <c r="J16" s="14">
        <v>0</v>
      </c>
      <c r="K16" s="14">
        <v>0</v>
      </c>
      <c r="L16" s="14">
        <v>0</v>
      </c>
    </row>
    <row r="17" spans="1:12" ht="105" x14ac:dyDescent="0.25">
      <c r="A17" s="6">
        <v>11</v>
      </c>
      <c r="B17" s="6" t="s">
        <v>31</v>
      </c>
      <c r="C17" s="6" t="s">
        <v>26</v>
      </c>
      <c r="D17" s="14">
        <v>110.18</v>
      </c>
      <c r="E17" s="14">
        <v>12.24</v>
      </c>
      <c r="F17" s="14">
        <v>0</v>
      </c>
      <c r="G17" s="14">
        <f t="shared" si="4"/>
        <v>122.42</v>
      </c>
      <c r="H17" s="14">
        <v>52.02</v>
      </c>
      <c r="I17" s="14">
        <v>5.78</v>
      </c>
      <c r="J17" s="14">
        <v>57.8</v>
      </c>
      <c r="K17" s="14">
        <v>9.92</v>
      </c>
      <c r="L17" s="14">
        <v>17.16</v>
      </c>
    </row>
    <row r="18" spans="1:12" x14ac:dyDescent="0.25">
      <c r="A18" s="3"/>
      <c r="B18" s="3" t="s">
        <v>23</v>
      </c>
      <c r="C18" s="3"/>
      <c r="D18" s="15">
        <f>SUM(D12:D17)</f>
        <v>492.53</v>
      </c>
      <c r="E18" s="15">
        <f t="shared" ref="E18:G18" si="6">SUM(E12:E17)</f>
        <v>132.53</v>
      </c>
      <c r="F18" s="15">
        <f t="shared" si="6"/>
        <v>1454.36</v>
      </c>
      <c r="G18" s="15">
        <f t="shared" si="6"/>
        <v>2079.42</v>
      </c>
      <c r="H18" s="15">
        <f>SUM(H12:H17)</f>
        <v>196.52</v>
      </c>
      <c r="I18" s="15">
        <f t="shared" ref="I18:J18" si="7">SUM(I12:I17)</f>
        <v>187.33</v>
      </c>
      <c r="J18" s="15">
        <f t="shared" si="7"/>
        <v>383.84999999999997</v>
      </c>
      <c r="K18" s="15">
        <f>SUM(K12:K17)</f>
        <v>188.69</v>
      </c>
      <c r="L18" s="15">
        <v>49.16</v>
      </c>
    </row>
    <row r="19" spans="1:12" ht="15" customHeight="1" x14ac:dyDescent="0.25">
      <c r="A19" s="29" t="s">
        <v>32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6">
        <v>12</v>
      </c>
      <c r="B20" s="6" t="s">
        <v>33</v>
      </c>
      <c r="C20" s="6" t="s">
        <v>34</v>
      </c>
      <c r="D20" s="14">
        <v>0</v>
      </c>
      <c r="E20" s="14">
        <v>0</v>
      </c>
      <c r="F20" s="14">
        <v>0</v>
      </c>
      <c r="G20" s="14">
        <v>0</v>
      </c>
      <c r="H20" s="16">
        <v>10.050000000000001</v>
      </c>
      <c r="I20" s="7">
        <v>39.909999999999997</v>
      </c>
      <c r="J20" s="7">
        <f>SUM(H20:I20)</f>
        <v>49.959999999999994</v>
      </c>
      <c r="K20" s="14">
        <v>14.95</v>
      </c>
      <c r="L20" s="14">
        <v>29.92</v>
      </c>
    </row>
    <row r="21" spans="1:12" x14ac:dyDescent="0.25">
      <c r="A21" s="6">
        <v>13</v>
      </c>
      <c r="B21" s="6" t="s">
        <v>35</v>
      </c>
      <c r="C21" s="6" t="s">
        <v>34</v>
      </c>
      <c r="D21" s="16">
        <v>2.8</v>
      </c>
      <c r="E21" s="16">
        <v>4.8</v>
      </c>
      <c r="F21" s="14">
        <v>0</v>
      </c>
      <c r="G21" s="16">
        <v>7.6</v>
      </c>
      <c r="H21" s="7">
        <v>68.81</v>
      </c>
      <c r="I21" s="16">
        <v>10.89</v>
      </c>
      <c r="J21" s="10">
        <f t="shared" ref="J21:J27" si="8">SUM(H21:I21)</f>
        <v>79.7</v>
      </c>
      <c r="K21" s="14">
        <v>79.7</v>
      </c>
      <c r="L21" s="14">
        <v>100</v>
      </c>
    </row>
    <row r="22" spans="1:12" ht="30" x14ac:dyDescent="0.25">
      <c r="A22" s="6">
        <v>14</v>
      </c>
      <c r="B22" s="6" t="s">
        <v>36</v>
      </c>
      <c r="C22" s="6" t="s">
        <v>26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0">
        <f t="shared" si="8"/>
        <v>0</v>
      </c>
      <c r="K22" s="14">
        <v>0</v>
      </c>
      <c r="L22" s="14">
        <v>0</v>
      </c>
    </row>
    <row r="23" spans="1:12" x14ac:dyDescent="0.25">
      <c r="A23" s="6">
        <v>15</v>
      </c>
      <c r="B23" s="6" t="s">
        <v>37</v>
      </c>
      <c r="C23" s="6" t="s">
        <v>26</v>
      </c>
      <c r="D23" s="14">
        <v>0</v>
      </c>
      <c r="E23" s="14">
        <v>0</v>
      </c>
      <c r="F23" s="14">
        <v>0</v>
      </c>
      <c r="G23" s="14">
        <v>0</v>
      </c>
      <c r="H23" s="7">
        <v>52.86</v>
      </c>
      <c r="I23" s="7">
        <v>25.8</v>
      </c>
      <c r="J23" s="10">
        <f t="shared" si="8"/>
        <v>78.66</v>
      </c>
      <c r="K23" s="14">
        <v>75.64</v>
      </c>
      <c r="L23" s="14">
        <v>96.15</v>
      </c>
    </row>
    <row r="24" spans="1:12" x14ac:dyDescent="0.25">
      <c r="A24" s="6">
        <v>16</v>
      </c>
      <c r="B24" s="6" t="s">
        <v>38</v>
      </c>
      <c r="C24" s="6" t="s">
        <v>26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0">
        <f t="shared" si="8"/>
        <v>0</v>
      </c>
      <c r="K24" s="14">
        <v>0</v>
      </c>
      <c r="L24" s="14">
        <v>0</v>
      </c>
    </row>
    <row r="25" spans="1:12" ht="30" x14ac:dyDescent="0.25">
      <c r="A25" s="6" t="s">
        <v>39</v>
      </c>
      <c r="B25" s="6" t="s">
        <v>40</v>
      </c>
      <c r="C25" s="6" t="s">
        <v>26</v>
      </c>
      <c r="D25" s="14">
        <v>0</v>
      </c>
      <c r="E25" s="14">
        <v>0</v>
      </c>
      <c r="F25" s="14">
        <v>0</v>
      </c>
      <c r="G25" s="14">
        <v>0</v>
      </c>
      <c r="H25" s="16">
        <v>3.9</v>
      </c>
      <c r="I25" s="7">
        <v>0.43</v>
      </c>
      <c r="J25" s="10">
        <f t="shared" si="8"/>
        <v>4.33</v>
      </c>
      <c r="K25" s="14">
        <v>4.0199999999999996</v>
      </c>
      <c r="L25" s="14">
        <v>92.78</v>
      </c>
    </row>
    <row r="26" spans="1:12" ht="60" x14ac:dyDescent="0.25">
      <c r="A26" s="6">
        <v>18</v>
      </c>
      <c r="B26" s="6" t="s">
        <v>41</v>
      </c>
      <c r="C26" s="6" t="s">
        <v>34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1.1599999999999999</v>
      </c>
      <c r="J26" s="27">
        <f t="shared" si="8"/>
        <v>1.1599999999999999</v>
      </c>
      <c r="K26" s="24">
        <v>1.1599999999999999</v>
      </c>
      <c r="L26" s="24">
        <v>100</v>
      </c>
    </row>
    <row r="27" spans="1:12" x14ac:dyDescent="0.25">
      <c r="A27" s="3"/>
      <c r="B27" s="3" t="s">
        <v>23</v>
      </c>
      <c r="C27" s="3"/>
      <c r="D27" s="18">
        <v>2.8</v>
      </c>
      <c r="E27" s="18">
        <v>4.8</v>
      </c>
      <c r="F27" s="15">
        <v>0</v>
      </c>
      <c r="G27" s="18">
        <v>7.6</v>
      </c>
      <c r="H27" s="15">
        <f t="shared" ref="H27:I27" si="9">SUM(H20:H26)</f>
        <v>135.62</v>
      </c>
      <c r="I27" s="15">
        <f t="shared" si="9"/>
        <v>78.19</v>
      </c>
      <c r="J27" s="21">
        <f t="shared" si="8"/>
        <v>213.81</v>
      </c>
      <c r="K27" s="26">
        <f>SUM(K20:K26)</f>
        <v>175.47000000000003</v>
      </c>
      <c r="L27" s="26">
        <v>82.07</v>
      </c>
    </row>
    <row r="28" spans="1:12" ht="15" customHeight="1" x14ac:dyDescent="0.25">
      <c r="A28" s="29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30" x14ac:dyDescent="0.25">
      <c r="A29" s="6">
        <v>19</v>
      </c>
      <c r="B29" s="6" t="s">
        <v>43</v>
      </c>
      <c r="C29" s="6" t="s">
        <v>34</v>
      </c>
      <c r="D29" s="16">
        <v>11.97</v>
      </c>
      <c r="E29" s="16">
        <v>12.71</v>
      </c>
      <c r="F29" s="14">
        <v>0</v>
      </c>
      <c r="G29" s="7">
        <v>24.68</v>
      </c>
      <c r="H29" s="16">
        <v>11.05</v>
      </c>
      <c r="I29" s="16">
        <v>11.05</v>
      </c>
      <c r="J29" s="16">
        <v>22.1</v>
      </c>
      <c r="K29" s="14">
        <v>0</v>
      </c>
      <c r="L29" s="14">
        <v>0</v>
      </c>
    </row>
    <row r="30" spans="1:12" ht="45" x14ac:dyDescent="0.25">
      <c r="A30" s="6">
        <v>20</v>
      </c>
      <c r="B30" s="6" t="s">
        <v>44</v>
      </c>
      <c r="C30" s="6" t="s">
        <v>45</v>
      </c>
      <c r="D30" s="14">
        <v>0</v>
      </c>
      <c r="E30" s="19">
        <v>2055.9899999999998</v>
      </c>
      <c r="F30" s="14">
        <v>0</v>
      </c>
      <c r="G30" s="19">
        <v>2055.9899999999998</v>
      </c>
      <c r="H30" s="7">
        <v>155.94999999999999</v>
      </c>
      <c r="I30" s="7">
        <v>17.329999999999998</v>
      </c>
      <c r="J30" s="7">
        <v>173.27</v>
      </c>
      <c r="K30" s="16">
        <v>39.130000000000003</v>
      </c>
      <c r="L30" s="16">
        <v>22.58</v>
      </c>
    </row>
    <row r="31" spans="1:12" x14ac:dyDescent="0.25">
      <c r="A31" s="6">
        <v>21</v>
      </c>
      <c r="B31" s="6" t="s">
        <v>46</v>
      </c>
      <c r="C31" s="6" t="s">
        <v>45</v>
      </c>
      <c r="D31" s="7">
        <v>393</v>
      </c>
      <c r="E31" s="7">
        <v>351.57</v>
      </c>
      <c r="F31" s="14">
        <v>0</v>
      </c>
      <c r="G31" s="7">
        <v>744.57</v>
      </c>
      <c r="H31" s="14">
        <v>109.95</v>
      </c>
      <c r="I31" s="14">
        <v>98.36</v>
      </c>
      <c r="J31" s="24">
        <v>208.31</v>
      </c>
      <c r="K31" s="24">
        <v>117.18</v>
      </c>
      <c r="L31" s="24">
        <v>56.25</v>
      </c>
    </row>
    <row r="32" spans="1:12" x14ac:dyDescent="0.25">
      <c r="A32" s="4"/>
      <c r="B32" s="3" t="s">
        <v>23</v>
      </c>
      <c r="C32" s="4"/>
      <c r="D32" s="17">
        <f t="shared" ref="D32:F32" si="10">SUM(D29:D31)</f>
        <v>404.97</v>
      </c>
      <c r="E32" s="17">
        <f t="shared" si="10"/>
        <v>2420.27</v>
      </c>
      <c r="F32" s="17">
        <f t="shared" si="10"/>
        <v>0</v>
      </c>
      <c r="G32" s="17">
        <f>SUM(G29:G31)</f>
        <v>2825.24</v>
      </c>
      <c r="H32" s="17">
        <f>SUM(H29:H31)</f>
        <v>276.95</v>
      </c>
      <c r="I32" s="3">
        <f>SUM(I29:I31)</f>
        <v>126.74</v>
      </c>
      <c r="J32" s="21">
        <f>SUM(J29:J31)</f>
        <v>403.68</v>
      </c>
      <c r="K32" s="26">
        <f>SUM(K29:K31)</f>
        <v>156.31</v>
      </c>
      <c r="L32" s="23">
        <v>38.72</v>
      </c>
    </row>
    <row r="33" spans="1:12" ht="15" customHeight="1" x14ac:dyDescent="0.25">
      <c r="A33" s="29" t="s">
        <v>47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5">
      <c r="A34" s="6">
        <v>22</v>
      </c>
      <c r="B34" s="6" t="s">
        <v>48</v>
      </c>
      <c r="C34" s="6" t="s">
        <v>49</v>
      </c>
      <c r="D34" s="7">
        <v>300</v>
      </c>
      <c r="E34" s="7">
        <v>44.79</v>
      </c>
      <c r="F34" s="14">
        <v>0</v>
      </c>
      <c r="G34" s="7">
        <v>344.79</v>
      </c>
      <c r="H34" s="14">
        <v>0</v>
      </c>
      <c r="I34" s="16">
        <v>0</v>
      </c>
      <c r="J34" s="14">
        <f>SUM(H34:I34)</f>
        <v>0</v>
      </c>
      <c r="K34" s="14">
        <v>0</v>
      </c>
      <c r="L34" s="14">
        <v>0</v>
      </c>
    </row>
    <row r="35" spans="1:12" ht="105" x14ac:dyDescent="0.25">
      <c r="A35" s="6">
        <v>23</v>
      </c>
      <c r="B35" s="6" t="s">
        <v>50</v>
      </c>
      <c r="C35" s="6" t="s">
        <v>26</v>
      </c>
      <c r="D35" s="7">
        <v>710.35</v>
      </c>
      <c r="E35" s="7">
        <v>527.98</v>
      </c>
      <c r="F35" s="14">
        <v>0</v>
      </c>
      <c r="G35" s="19">
        <v>1238.33</v>
      </c>
      <c r="H35" s="14">
        <v>0</v>
      </c>
      <c r="I35" s="7">
        <v>4.3899999999999997</v>
      </c>
      <c r="J35" s="14">
        <f>SUM(H35:I35)</f>
        <v>4.3899999999999997</v>
      </c>
      <c r="K35" s="14">
        <v>0</v>
      </c>
      <c r="L35" s="14">
        <v>0</v>
      </c>
    </row>
    <row r="36" spans="1:12" ht="45" x14ac:dyDescent="0.25">
      <c r="A36" s="6">
        <v>24</v>
      </c>
      <c r="B36" s="6" t="s">
        <v>51</v>
      </c>
      <c r="C36" s="6" t="s">
        <v>34</v>
      </c>
      <c r="D36" s="14">
        <v>0</v>
      </c>
      <c r="E36" s="8" t="s">
        <v>92</v>
      </c>
      <c r="F36" s="8" t="s">
        <v>90</v>
      </c>
      <c r="G36" s="8" t="s">
        <v>91</v>
      </c>
      <c r="H36" s="14">
        <v>0</v>
      </c>
      <c r="I36" s="7">
        <v>0.51</v>
      </c>
      <c r="J36" s="14">
        <f t="shared" ref="J36:J38" si="11">SUM(H36:I36)</f>
        <v>0.51</v>
      </c>
      <c r="K36" s="14">
        <v>0.04</v>
      </c>
      <c r="L36" s="14">
        <v>7.45</v>
      </c>
    </row>
    <row r="37" spans="1:12" ht="30" x14ac:dyDescent="0.25">
      <c r="A37" s="6">
        <v>25</v>
      </c>
      <c r="B37" s="6" t="s">
        <v>52</v>
      </c>
      <c r="C37" s="6" t="s">
        <v>34</v>
      </c>
      <c r="D37" s="8" t="s">
        <v>93</v>
      </c>
      <c r="E37" s="7">
        <v>11</v>
      </c>
      <c r="F37" s="14">
        <v>0</v>
      </c>
      <c r="G37" s="7">
        <v>17.2</v>
      </c>
      <c r="H37" s="14">
        <v>0</v>
      </c>
      <c r="I37" s="7">
        <v>0.5</v>
      </c>
      <c r="J37" s="14">
        <f t="shared" si="11"/>
        <v>0.5</v>
      </c>
      <c r="K37" s="14">
        <v>0</v>
      </c>
      <c r="L37" s="14">
        <v>0</v>
      </c>
    </row>
    <row r="38" spans="1:12" ht="67.5" customHeight="1" x14ac:dyDescent="0.25">
      <c r="A38" s="9">
        <v>26</v>
      </c>
      <c r="B38" s="9" t="s">
        <v>53</v>
      </c>
      <c r="C38" s="10" t="s">
        <v>89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f t="shared" si="11"/>
        <v>0</v>
      </c>
      <c r="K38" s="14">
        <v>0</v>
      </c>
      <c r="L38" s="14">
        <v>0</v>
      </c>
    </row>
    <row r="39" spans="1:12" x14ac:dyDescent="0.25">
      <c r="A39" s="3"/>
      <c r="B39" s="3" t="s">
        <v>23</v>
      </c>
      <c r="C39" s="3"/>
      <c r="D39" s="12">
        <v>1016.55</v>
      </c>
      <c r="E39" s="3">
        <v>588.78</v>
      </c>
      <c r="F39" s="18">
        <v>2.6</v>
      </c>
      <c r="G39" s="12">
        <v>1607.93</v>
      </c>
      <c r="H39" s="15">
        <v>0</v>
      </c>
      <c r="I39" s="5">
        <f>SUM(I34:I38)</f>
        <v>5.3999999999999995</v>
      </c>
      <c r="J39" s="5">
        <f>SUM(J34:J38)</f>
        <v>5.3999999999999995</v>
      </c>
      <c r="K39" s="15">
        <f>SUM(K34:K38)</f>
        <v>0.04</v>
      </c>
      <c r="L39" s="15">
        <v>0.7</v>
      </c>
    </row>
    <row r="40" spans="1:12" ht="15" customHeight="1" x14ac:dyDescent="0.25">
      <c r="A40" s="29" t="s">
        <v>54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30" x14ac:dyDescent="0.25">
      <c r="A41" s="6">
        <v>27</v>
      </c>
      <c r="B41" s="6" t="s">
        <v>55</v>
      </c>
      <c r="C41" s="6" t="s">
        <v>56</v>
      </c>
      <c r="D41" s="14">
        <v>0</v>
      </c>
      <c r="E41" s="7">
        <v>257.2</v>
      </c>
      <c r="F41" s="14">
        <v>0</v>
      </c>
      <c r="G41" s="7">
        <v>257.2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1:12" x14ac:dyDescent="0.25">
      <c r="A42" s="6">
        <v>28</v>
      </c>
      <c r="B42" s="6" t="s">
        <v>57</v>
      </c>
      <c r="C42" s="6" t="s">
        <v>56</v>
      </c>
      <c r="D42" s="7">
        <v>534.29999999999995</v>
      </c>
      <c r="E42" s="19">
        <v>3659</v>
      </c>
      <c r="F42" s="14">
        <v>0</v>
      </c>
      <c r="G42" s="19">
        <v>4193.3</v>
      </c>
      <c r="H42" s="14">
        <v>4325.01</v>
      </c>
      <c r="I42" s="7">
        <v>540.65</v>
      </c>
      <c r="J42" s="19">
        <f>SUM(H42:I42)</f>
        <v>4865.66</v>
      </c>
      <c r="K42" s="14">
        <v>677.35</v>
      </c>
      <c r="L42" s="7">
        <v>13.92</v>
      </c>
    </row>
    <row r="43" spans="1:12" ht="27.75" customHeight="1" x14ac:dyDescent="0.25">
      <c r="A43" s="9">
        <v>29</v>
      </c>
      <c r="B43" s="9" t="s">
        <v>59</v>
      </c>
      <c r="C43" s="9" t="s">
        <v>60</v>
      </c>
      <c r="D43" s="14">
        <v>0</v>
      </c>
      <c r="E43" s="16">
        <v>2.7</v>
      </c>
      <c r="F43" s="14">
        <v>0</v>
      </c>
      <c r="G43" s="16">
        <v>2.7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x14ac:dyDescent="0.25">
      <c r="A44" s="4"/>
      <c r="B44" s="3" t="s">
        <v>23</v>
      </c>
      <c r="C44" s="4"/>
      <c r="D44" s="3" t="s">
        <v>58</v>
      </c>
      <c r="E44" s="12">
        <v>3918.9</v>
      </c>
      <c r="F44" s="15">
        <v>0</v>
      </c>
      <c r="G44" s="12">
        <v>4453.2</v>
      </c>
      <c r="H44" s="15">
        <f t="shared" ref="H44:J44" si="12">SUM(H41:H43)</f>
        <v>4325.01</v>
      </c>
      <c r="I44" s="15">
        <f t="shared" si="12"/>
        <v>540.65</v>
      </c>
      <c r="J44" s="15">
        <f t="shared" si="12"/>
        <v>4865.66</v>
      </c>
      <c r="K44" s="15">
        <f>SUM(K41:K43)</f>
        <v>677.35</v>
      </c>
      <c r="L44" s="3">
        <v>13.92</v>
      </c>
    </row>
    <row r="45" spans="1:12" ht="15" customHeight="1" x14ac:dyDescent="0.25">
      <c r="A45" s="29" t="s">
        <v>61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45" x14ac:dyDescent="0.25">
      <c r="A46" s="7">
        <v>30</v>
      </c>
      <c r="B46" s="11" t="s">
        <v>62</v>
      </c>
      <c r="C46" s="7" t="s">
        <v>26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</row>
    <row r="47" spans="1:12" ht="60" x14ac:dyDescent="0.25">
      <c r="A47" s="7">
        <v>31</v>
      </c>
      <c r="B47" s="11" t="s">
        <v>63</v>
      </c>
      <c r="C47" s="7" t="s">
        <v>26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</row>
    <row r="48" spans="1:12" ht="60" x14ac:dyDescent="0.25">
      <c r="A48" s="7">
        <v>32</v>
      </c>
      <c r="B48" s="11" t="s">
        <v>64</v>
      </c>
      <c r="C48" s="7" t="s">
        <v>26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</row>
    <row r="49" spans="1:12" x14ac:dyDescent="0.25">
      <c r="A49" s="3"/>
      <c r="B49" s="3" t="s">
        <v>23</v>
      </c>
      <c r="C49" s="3"/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1:12" ht="15" customHeight="1" x14ac:dyDescent="0.25">
      <c r="A50" s="29" t="s">
        <v>65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25">
      <c r="A51" s="6">
        <v>33</v>
      </c>
      <c r="B51" s="6" t="s">
        <v>66</v>
      </c>
      <c r="C51" s="6" t="s">
        <v>67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27">
        <v>62.62</v>
      </c>
      <c r="J51" s="27">
        <v>62.62</v>
      </c>
      <c r="K51" s="24">
        <v>28.99</v>
      </c>
      <c r="L51" s="25">
        <v>46.3</v>
      </c>
    </row>
    <row r="52" spans="1:12" x14ac:dyDescent="0.25">
      <c r="A52" s="6">
        <v>34</v>
      </c>
      <c r="B52" s="6" t="s">
        <v>68</v>
      </c>
      <c r="C52" s="6" t="s">
        <v>67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25">
        <v>0.94</v>
      </c>
      <c r="J52" s="25">
        <v>0.94</v>
      </c>
      <c r="K52" s="24">
        <v>0.39</v>
      </c>
      <c r="L52" s="24">
        <v>41.99</v>
      </c>
    </row>
    <row r="53" spans="1:12" x14ac:dyDescent="0.25">
      <c r="A53" s="6">
        <v>35</v>
      </c>
      <c r="B53" s="6" t="s">
        <v>69</v>
      </c>
      <c r="C53" s="6" t="s">
        <v>26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24">
        <v>0</v>
      </c>
      <c r="J53" s="24">
        <v>0</v>
      </c>
      <c r="K53" s="24">
        <v>0</v>
      </c>
      <c r="L53" s="24">
        <v>0</v>
      </c>
    </row>
    <row r="54" spans="1:12" x14ac:dyDescent="0.25">
      <c r="A54" s="6">
        <v>36</v>
      </c>
      <c r="B54" s="6" t="s">
        <v>70</v>
      </c>
      <c r="C54" s="6" t="s">
        <v>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24">
        <v>0</v>
      </c>
      <c r="J54" s="24">
        <v>0</v>
      </c>
      <c r="K54" s="24">
        <v>0</v>
      </c>
      <c r="L54" s="24">
        <v>0</v>
      </c>
    </row>
    <row r="55" spans="1:12" ht="30" x14ac:dyDescent="0.25">
      <c r="A55" s="6">
        <v>37</v>
      </c>
      <c r="B55" s="6" t="s">
        <v>71</v>
      </c>
      <c r="C55" s="6" t="s">
        <v>67</v>
      </c>
      <c r="D55" s="14">
        <v>0</v>
      </c>
      <c r="E55" s="14">
        <v>0</v>
      </c>
      <c r="F55" s="14">
        <v>0</v>
      </c>
      <c r="G55" s="14">
        <v>0</v>
      </c>
      <c r="H55" s="16">
        <v>3.06</v>
      </c>
      <c r="I55" s="27">
        <v>28.82</v>
      </c>
      <c r="J55" s="27">
        <v>31.88</v>
      </c>
      <c r="K55" s="24">
        <v>9.82</v>
      </c>
      <c r="L55" s="25">
        <v>30.8</v>
      </c>
    </row>
    <row r="56" spans="1:12" x14ac:dyDescent="0.25">
      <c r="A56" s="3"/>
      <c r="B56" s="3" t="s">
        <v>23</v>
      </c>
      <c r="C56" s="3"/>
      <c r="D56" s="15">
        <v>0</v>
      </c>
      <c r="E56" s="15">
        <v>0</v>
      </c>
      <c r="F56" s="15">
        <v>0</v>
      </c>
      <c r="G56" s="15">
        <v>0</v>
      </c>
      <c r="H56" s="18">
        <v>3.06</v>
      </c>
      <c r="I56" s="26">
        <f t="shared" ref="I56:J56" si="13">SUM(I51:I55)</f>
        <v>92.38</v>
      </c>
      <c r="J56" s="26">
        <f t="shared" si="13"/>
        <v>95.44</v>
      </c>
      <c r="K56" s="26">
        <f>SUM(K51:K55)</f>
        <v>39.200000000000003</v>
      </c>
      <c r="L56" s="23">
        <v>41.08</v>
      </c>
    </row>
    <row r="57" spans="1:12" ht="15" customHeight="1" x14ac:dyDescent="0.25">
      <c r="A57" s="29" t="s">
        <v>72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45" x14ac:dyDescent="0.25">
      <c r="A58" s="6">
        <v>38</v>
      </c>
      <c r="B58" s="6" t="s">
        <v>73</v>
      </c>
      <c r="C58" s="6" t="s">
        <v>26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</row>
    <row r="59" spans="1:12" ht="30" x14ac:dyDescent="0.25">
      <c r="A59" s="6">
        <v>39</v>
      </c>
      <c r="B59" s="6" t="s">
        <v>74</v>
      </c>
      <c r="C59" s="6" t="s">
        <v>26</v>
      </c>
      <c r="D59" s="14">
        <v>0</v>
      </c>
      <c r="E59" s="7">
        <v>0</v>
      </c>
      <c r="F59" s="14">
        <v>0</v>
      </c>
      <c r="G59" s="7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45" x14ac:dyDescent="0.25">
      <c r="A60" s="6">
        <v>40</v>
      </c>
      <c r="B60" s="6" t="s">
        <v>75</v>
      </c>
      <c r="C60" s="6" t="s">
        <v>26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x14ac:dyDescent="0.25">
      <c r="A61" s="3"/>
      <c r="B61" s="3" t="s">
        <v>23</v>
      </c>
      <c r="C61" s="3"/>
      <c r="D61" s="14">
        <v>0</v>
      </c>
      <c r="E61" s="3">
        <v>0</v>
      </c>
      <c r="F61" s="15">
        <v>0</v>
      </c>
      <c r="G61" s="3">
        <v>0</v>
      </c>
      <c r="H61" s="15">
        <v>0</v>
      </c>
      <c r="I61" s="15">
        <f>SUM(I58:I60)</f>
        <v>0</v>
      </c>
      <c r="J61" s="15">
        <f t="shared" ref="J61:L61" si="14">SUM(J58:J60)</f>
        <v>0</v>
      </c>
      <c r="K61" s="15">
        <f t="shared" si="14"/>
        <v>0</v>
      </c>
      <c r="L61" s="15">
        <f t="shared" si="14"/>
        <v>0</v>
      </c>
    </row>
    <row r="62" spans="1:12" ht="15" customHeight="1" x14ac:dyDescent="0.25">
      <c r="A62" s="29" t="s">
        <v>76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60" x14ac:dyDescent="0.25">
      <c r="A63" s="6">
        <v>41</v>
      </c>
      <c r="B63" s="6" t="s">
        <v>77</v>
      </c>
      <c r="C63" s="6" t="s">
        <v>78</v>
      </c>
      <c r="D63" s="7">
        <v>53.04</v>
      </c>
      <c r="E63" s="16">
        <v>5.9</v>
      </c>
      <c r="F63" s="14">
        <v>0</v>
      </c>
      <c r="G63" s="7">
        <v>58.94</v>
      </c>
      <c r="H63" s="16">
        <v>6.11</v>
      </c>
      <c r="I63" s="7">
        <v>0.68</v>
      </c>
      <c r="J63" s="16">
        <v>6.79</v>
      </c>
      <c r="K63" s="14">
        <v>2.94</v>
      </c>
      <c r="L63" s="14">
        <v>43.38</v>
      </c>
    </row>
    <row r="64" spans="1:12" ht="30" x14ac:dyDescent="0.25">
      <c r="A64" s="6">
        <v>42</v>
      </c>
      <c r="B64" s="6" t="s">
        <v>79</v>
      </c>
      <c r="C64" s="6" t="s">
        <v>26</v>
      </c>
      <c r="D64" s="7">
        <v>197.48</v>
      </c>
      <c r="E64" s="7">
        <v>21.95</v>
      </c>
      <c r="F64" s="14">
        <v>0</v>
      </c>
      <c r="G64" s="7">
        <v>219.43</v>
      </c>
      <c r="H64" s="7">
        <v>41.96</v>
      </c>
      <c r="I64" s="16">
        <v>4.66</v>
      </c>
      <c r="J64" s="7">
        <v>46.62</v>
      </c>
      <c r="K64" s="14">
        <v>33.17</v>
      </c>
      <c r="L64" s="14">
        <v>71.150000000000006</v>
      </c>
    </row>
    <row r="65" spans="1:12" ht="30" x14ac:dyDescent="0.25">
      <c r="A65" s="6">
        <v>43</v>
      </c>
      <c r="B65" s="6" t="s">
        <v>80</v>
      </c>
      <c r="C65" s="6" t="s">
        <v>26</v>
      </c>
      <c r="D65" s="16">
        <v>1.76</v>
      </c>
      <c r="E65" s="7">
        <v>0.19</v>
      </c>
      <c r="F65" s="14">
        <v>0</v>
      </c>
      <c r="G65" s="16">
        <v>1.95</v>
      </c>
      <c r="H65" s="7">
        <v>0.33</v>
      </c>
      <c r="I65" s="7">
        <v>0.04</v>
      </c>
      <c r="J65" s="7">
        <v>0.37</v>
      </c>
      <c r="K65" s="14">
        <v>0</v>
      </c>
      <c r="L65" s="14">
        <v>0</v>
      </c>
    </row>
    <row r="66" spans="1:12" ht="45" x14ac:dyDescent="0.25">
      <c r="A66" s="6">
        <v>44</v>
      </c>
      <c r="B66" s="6" t="s">
        <v>81</v>
      </c>
      <c r="C66" s="6" t="s">
        <v>82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</row>
    <row r="67" spans="1:12" ht="60" x14ac:dyDescent="0.25">
      <c r="A67" s="6">
        <v>45</v>
      </c>
      <c r="B67" s="6" t="s">
        <v>83</v>
      </c>
      <c r="C67" s="6" t="s">
        <v>84</v>
      </c>
      <c r="D67" s="7">
        <v>66.13</v>
      </c>
      <c r="E67" s="16">
        <v>7.33</v>
      </c>
      <c r="F67" s="14">
        <v>0</v>
      </c>
      <c r="G67" s="7">
        <v>73.459999999999994</v>
      </c>
      <c r="H67" s="25">
        <v>132.41999999999999</v>
      </c>
      <c r="I67" s="27">
        <v>14.71</v>
      </c>
      <c r="J67" s="25">
        <f>SUM(H67:I67)</f>
        <v>147.13</v>
      </c>
      <c r="K67" s="24">
        <v>147.13499999999999</v>
      </c>
      <c r="L67" s="24">
        <v>100</v>
      </c>
    </row>
    <row r="68" spans="1:12" x14ac:dyDescent="0.25">
      <c r="A68" s="3"/>
      <c r="B68" s="3" t="s">
        <v>23</v>
      </c>
      <c r="C68" s="3"/>
      <c r="D68" s="3">
        <f>SUM(D63:D67)</f>
        <v>318.40999999999997</v>
      </c>
      <c r="E68" s="13">
        <f>SUM(E63:E67)</f>
        <v>35.370000000000005</v>
      </c>
      <c r="F68" s="13">
        <f t="shared" ref="F68:G68" si="15">SUM(F63:F67)</f>
        <v>0</v>
      </c>
      <c r="G68" s="13">
        <f t="shared" si="15"/>
        <v>353.78</v>
      </c>
      <c r="H68" s="28">
        <f>SUM(H63:H67)</f>
        <v>180.82</v>
      </c>
      <c r="I68" s="28">
        <f t="shared" ref="I68:J68" si="16">SUM(I63:I67)</f>
        <v>20.09</v>
      </c>
      <c r="J68" s="28">
        <f t="shared" si="16"/>
        <v>200.91</v>
      </c>
      <c r="K68" s="26">
        <f>SUM(K63:K67)</f>
        <v>183.245</v>
      </c>
      <c r="L68" s="26">
        <v>91.21</v>
      </c>
    </row>
    <row r="69" spans="1:12" ht="15" customHeight="1" x14ac:dyDescent="0.25">
      <c r="A69" s="29" t="s">
        <v>85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30" x14ac:dyDescent="0.25">
      <c r="A70" s="6">
        <v>46</v>
      </c>
      <c r="B70" s="6" t="s">
        <v>86</v>
      </c>
      <c r="C70" s="6" t="s">
        <v>26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</row>
    <row r="71" spans="1:12" ht="45" x14ac:dyDescent="0.25">
      <c r="A71" s="6">
        <v>47</v>
      </c>
      <c r="B71" s="6" t="s">
        <v>87</v>
      </c>
      <c r="C71" s="6" t="s">
        <v>88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</row>
    <row r="72" spans="1:12" x14ac:dyDescent="0.25">
      <c r="A72" s="6"/>
      <c r="B72" s="3" t="s">
        <v>23</v>
      </c>
      <c r="C72" s="3"/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</row>
    <row r="73" spans="1:12" x14ac:dyDescent="0.25">
      <c r="D73" s="20"/>
      <c r="E73" s="20"/>
      <c r="F73" s="20"/>
      <c r="G73" s="20"/>
      <c r="H73" s="20"/>
      <c r="I73" s="20"/>
      <c r="J73" s="20"/>
      <c r="K73" s="20"/>
      <c r="L73" s="20"/>
    </row>
  </sheetData>
  <mergeCells count="14">
    <mergeCell ref="A69:L69"/>
    <mergeCell ref="A1:A2"/>
    <mergeCell ref="B1:B2"/>
    <mergeCell ref="A19:L19"/>
    <mergeCell ref="A28:L28"/>
    <mergeCell ref="A33:L33"/>
    <mergeCell ref="B4:L4"/>
    <mergeCell ref="H1:I1"/>
    <mergeCell ref="B11:L11"/>
    <mergeCell ref="A40:L40"/>
    <mergeCell ref="A45:L45"/>
    <mergeCell ref="A50:L50"/>
    <mergeCell ref="A57:L57"/>
    <mergeCell ref="A62:L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2020-07-28T07:36:54Z</dcterms:modified>
</cp:coreProperties>
</file>